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cconnect-my.sharepoint.com/personal/hollis_yelverton_labor_nc_gov/Documents/Documents/Hollis ETTA Standards/OneStopShop/4OneStop/4Upload/Reports/OFIR/"/>
    </mc:Choice>
  </mc:AlternateContent>
  <xr:revisionPtr revIDLastSave="0" documentId="8_{F06CCD87-C112-492E-A9D5-0EFDD38D036A}" xr6:coauthVersionLast="47" xr6:coauthVersionMax="47" xr10:uidLastSave="{00000000-0000-0000-0000-000000000000}"/>
  <bookViews>
    <workbookView xWindow="-120" yWindow="-120" windowWidth="29040" windowHeight="15840" tabRatio="792" xr2:uid="{00000000-000D-0000-FFFF-FFFF00000000}"/>
  </bookViews>
  <sheets>
    <sheet name="Fatal Events Summary" sheetId="40" r:id="rId1"/>
    <sheet name="Construction Summary" sheetId="41" r:id="rId2"/>
    <sheet name="Construction Fatals Activity" sheetId="45" r:id="rId3"/>
    <sheet name="Construction Fatals Stats" sheetId="46" r:id="rId4"/>
    <sheet name="FY 2021 Totals" sheetId="1" r:id="rId5"/>
    <sheet name="FY Summary" sheetId="24" r:id="rId6"/>
    <sheet name="Asheville" sheetId="32" r:id="rId7"/>
    <sheet name="Charlotte" sheetId="2" r:id="rId8"/>
    <sheet name="Raleigh" sheetId="3" r:id="rId9"/>
    <sheet name="Wilmington" sheetId="29" r:id="rId10"/>
    <sheet name="Winston Salem" sheetId="4" r:id="rId11"/>
    <sheet name="FY 2021 COVID-19" sheetId="79" r:id="rId12"/>
    <sheet name="FY 2021 Criminal Activity" sheetId="81" r:id="rId13"/>
    <sheet name="FY 2021 Pending Cases" sheetId="75" r:id="rId14"/>
    <sheet name="FY 2021 By Industry" sheetId="48" r:id="rId15"/>
    <sheet name="FY 2021 Public Sector Employers" sheetId="53" r:id="rId16"/>
    <sheet name="FY 2021 By Event" sheetId="49" r:id="rId17"/>
    <sheet name="FY 2021 By Date" sheetId="50" r:id="rId18"/>
    <sheet name="2021 Industry Graph" sheetId="68" r:id="rId19"/>
    <sheet name="2021 Fatal Events" sheetId="69" r:id="rId20"/>
    <sheet name="2021 Fatals by Office" sheetId="60" r:id="rId21"/>
    <sheet name="2021 Fatals by Gender" sheetId="62" r:id="rId22"/>
    <sheet name="2021 Fatals by Race" sheetId="61" r:id="rId23"/>
    <sheet name="2021 Fatals by Age" sheetId="77" r:id="rId24"/>
    <sheet name="2021 Fatals by Month" sheetId="63" r:id="rId25"/>
    <sheet name="2021 Fatals by Weekday" sheetId="64" r:id="rId26"/>
    <sheet name="2021 Construction by Event" sheetId="65" r:id="rId27"/>
    <sheet name="2021 Construction Fatals Race" sheetId="67" r:id="rId28"/>
    <sheet name="Event Descriptions" sheetId="72" r:id="rId29"/>
    <sheet name="Sheet1" sheetId="71" r:id="rId30"/>
    <sheet name="Sheet2" sheetId="80" r:id="rId31"/>
  </sheets>
  <definedNames>
    <definedName name="_xlnm.Print_Area" localSheetId="2">'Construction Fatals Activity'!$A$1:$K$31</definedName>
    <definedName name="_xlnm.Print_Area" localSheetId="3">'Construction Fatals Stats'!$A$1:$X$48</definedName>
    <definedName name="_xlnm.Print_Area" localSheetId="1">'Construction Summary'!$A$1:$P$65</definedName>
    <definedName name="_xlnm.Print_Area" localSheetId="0">'Fatal Events Summary'!$A$1:$V$57</definedName>
    <definedName name="Z_43E9F466_05B0_42F0_906E_24491BF17B65_.wvu.PrintArea" localSheetId="2" hidden="1">'Construction Fatals Activity'!$A$1:$K$5</definedName>
    <definedName name="Z_43E9F466_05B0_42F0_906E_24491BF17B65_.wvu.PrintArea" localSheetId="3" hidden="1">'Construction Fatals Stats'!$A$1:$X$45</definedName>
    <definedName name="Z_43E9F466_05B0_42F0_906E_24491BF17B65_.wvu.PrintArea" localSheetId="1" hidden="1">'Construction Summary'!$A$1:$P$64</definedName>
    <definedName name="Z_43E9F466_05B0_42F0_906E_24491BF17B65_.wvu.PrintArea" localSheetId="0" hidden="1">'Fatal Events Summary'!$A$1:$V$55</definedName>
  </definedNames>
  <calcPr calcId="191029"/>
  <customWorkbookViews>
    <customWorkbookView name="Chart View" guid="{43E9F466-05B0-42F0-906E-24491BF17B65}" maximized="1" windowWidth="1020" windowHeight="592" tabRatio="719" activeSheetId="2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40" l="1"/>
  <c r="J35" i="40"/>
  <c r="Q34" i="40"/>
  <c r="M34" i="40"/>
  <c r="N33" i="40"/>
  <c r="J34" i="40"/>
  <c r="R33" i="40"/>
  <c r="J33" i="40"/>
  <c r="B33" i="40"/>
  <c r="R32" i="40"/>
  <c r="N32" i="40"/>
  <c r="J32" i="40"/>
  <c r="R31" i="40"/>
  <c r="J31" i="40"/>
  <c r="C31" i="40"/>
  <c r="U30" i="40"/>
  <c r="R30" i="40"/>
  <c r="J30" i="40"/>
  <c r="C30" i="40"/>
  <c r="R29" i="40"/>
  <c r="M29" i="40"/>
  <c r="N26" i="40"/>
  <c r="J29" i="40"/>
  <c r="F29" i="40"/>
  <c r="C29" i="40"/>
  <c r="V28" i="40"/>
  <c r="R28" i="40"/>
  <c r="J28" i="40"/>
  <c r="C28" i="40"/>
  <c r="V27" i="40"/>
  <c r="R27" i="40"/>
  <c r="J27" i="40"/>
  <c r="C27" i="40"/>
  <c r="V26" i="40"/>
  <c r="R26" i="40"/>
  <c r="J26" i="40"/>
  <c r="C26" i="40"/>
  <c r="V25" i="40"/>
  <c r="R25" i="40"/>
  <c r="N25" i="40"/>
  <c r="J25" i="40"/>
  <c r="C25" i="40"/>
  <c r="V24" i="40"/>
  <c r="R24" i="40"/>
  <c r="N24" i="40"/>
  <c r="J24" i="40"/>
  <c r="C24" i="40"/>
  <c r="V23" i="40"/>
  <c r="R23" i="40"/>
  <c r="N23" i="40"/>
  <c r="J23" i="40"/>
  <c r="C23" i="40"/>
  <c r="V22" i="40"/>
  <c r="V30" i="40"/>
  <c r="R22" i="40"/>
  <c r="R34" i="40"/>
  <c r="N22" i="40"/>
  <c r="J22" i="40"/>
  <c r="J36" i="40"/>
  <c r="C22" i="40"/>
  <c r="C33" i="40"/>
  <c r="M492" i="24"/>
  <c r="L492" i="24"/>
  <c r="K492" i="24"/>
  <c r="J492" i="24"/>
  <c r="N492" i="24"/>
  <c r="I492" i="24"/>
  <c r="H492" i="24"/>
  <c r="G492" i="24"/>
  <c r="F492" i="24"/>
  <c r="E492" i="24"/>
  <c r="D492" i="24"/>
  <c r="C492" i="24"/>
  <c r="B492" i="24"/>
  <c r="N491" i="24"/>
  <c r="N490" i="24"/>
  <c r="N489" i="24"/>
  <c r="N488" i="24"/>
  <c r="N487" i="24"/>
  <c r="N486" i="24"/>
  <c r="N485" i="24"/>
  <c r="N484" i="24"/>
  <c r="N483" i="24"/>
  <c r="N482" i="24"/>
  <c r="N481" i="24"/>
  <c r="N480" i="24"/>
  <c r="N479" i="24"/>
  <c r="N478" i="24"/>
  <c r="N477" i="24"/>
  <c r="M410" i="24"/>
  <c r="L410" i="24"/>
  <c r="K410" i="24"/>
  <c r="J410" i="24"/>
  <c r="I410" i="24"/>
  <c r="H410" i="24"/>
  <c r="G410" i="24"/>
  <c r="F410" i="24"/>
  <c r="E410" i="24"/>
  <c r="D410" i="24"/>
  <c r="C410" i="24"/>
  <c r="B410" i="24"/>
  <c r="N410" i="24"/>
  <c r="N409" i="24"/>
  <c r="N408" i="24"/>
  <c r="N407" i="24"/>
  <c r="N406" i="24"/>
  <c r="N405" i="24"/>
  <c r="N404" i="24"/>
  <c r="N403" i="24"/>
  <c r="N402" i="24"/>
  <c r="N401" i="24"/>
  <c r="N400" i="24"/>
  <c r="N399" i="24"/>
  <c r="N398" i="24"/>
  <c r="N397" i="24"/>
  <c r="N396" i="24"/>
  <c r="N395" i="24"/>
  <c r="M328" i="24"/>
  <c r="L328" i="24"/>
  <c r="K328" i="24"/>
  <c r="J328" i="24"/>
  <c r="N328" i="24"/>
  <c r="I328" i="24"/>
  <c r="H328" i="24"/>
  <c r="G328" i="24"/>
  <c r="F328" i="24"/>
  <c r="E328" i="24"/>
  <c r="D328" i="24"/>
  <c r="C328" i="24"/>
  <c r="B328" i="24"/>
  <c r="N327" i="24"/>
  <c r="N326" i="24"/>
  <c r="N325" i="24"/>
  <c r="N324" i="24"/>
  <c r="N323" i="24"/>
  <c r="N322" i="24"/>
  <c r="N321" i="24"/>
  <c r="N320" i="24"/>
  <c r="N319" i="24"/>
  <c r="N318" i="24"/>
  <c r="N317" i="24"/>
  <c r="N316" i="24"/>
  <c r="N315" i="24"/>
  <c r="N314" i="24"/>
  <c r="N313" i="24"/>
  <c r="M246" i="24"/>
  <c r="L246" i="24"/>
  <c r="N246" i="24"/>
  <c r="K246" i="24"/>
  <c r="J246" i="24"/>
  <c r="I246" i="24"/>
  <c r="H246" i="24"/>
  <c r="G246" i="24"/>
  <c r="F246" i="24"/>
  <c r="E246" i="24"/>
  <c r="D246" i="24"/>
  <c r="C246" i="24"/>
  <c r="B246" i="24"/>
  <c r="N245" i="24"/>
  <c r="N244" i="24"/>
  <c r="N243" i="24"/>
  <c r="N242" i="24"/>
  <c r="N241" i="24"/>
  <c r="N240" i="24"/>
  <c r="N239" i="24"/>
  <c r="N238" i="24"/>
  <c r="N237" i="24"/>
  <c r="N236" i="24"/>
  <c r="N235" i="24"/>
  <c r="N234" i="24"/>
  <c r="N233" i="24"/>
  <c r="N232" i="24"/>
  <c r="N231" i="24"/>
  <c r="M164" i="24"/>
  <c r="N164" i="24"/>
  <c r="L164" i="24"/>
  <c r="K164" i="24"/>
  <c r="J164" i="24"/>
  <c r="I164" i="24"/>
  <c r="H164" i="24"/>
  <c r="G164" i="24"/>
  <c r="F164" i="24"/>
  <c r="E164" i="24"/>
  <c r="D164" i="24"/>
  <c r="C164" i="24"/>
  <c r="B164" i="24"/>
  <c r="N163" i="24"/>
  <c r="N162" i="24"/>
  <c r="N161" i="24"/>
  <c r="N160" i="24"/>
  <c r="N159" i="24"/>
  <c r="N158" i="24"/>
  <c r="N157" i="24"/>
  <c r="N156" i="24"/>
  <c r="N155" i="24"/>
  <c r="N154" i="24"/>
  <c r="N153" i="24"/>
  <c r="N152" i="24"/>
  <c r="N151" i="24"/>
  <c r="N150" i="24"/>
  <c r="N149" i="24"/>
  <c r="M82" i="24"/>
  <c r="L82" i="24"/>
  <c r="K82" i="24"/>
  <c r="J82" i="24"/>
  <c r="N82" i="24"/>
  <c r="I82" i="24"/>
  <c r="H82" i="24"/>
  <c r="G82" i="24"/>
  <c r="F82" i="24"/>
  <c r="E82" i="24"/>
  <c r="D82" i="24"/>
  <c r="C82" i="24"/>
  <c r="B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N101" i="1"/>
  <c r="M85" i="1"/>
  <c r="L85" i="1"/>
  <c r="K85" i="1"/>
  <c r="J85" i="1"/>
  <c r="I85" i="1"/>
  <c r="H85" i="1"/>
  <c r="G85" i="1"/>
  <c r="F85" i="1"/>
  <c r="E85" i="1"/>
  <c r="D85" i="1"/>
  <c r="C85" i="1"/>
  <c r="B85" i="1"/>
  <c r="N84" i="1"/>
  <c r="M68" i="1"/>
  <c r="L68" i="1"/>
  <c r="N68" i="1"/>
  <c r="K68" i="1"/>
  <c r="J68" i="1"/>
  <c r="I68" i="1"/>
  <c r="H68" i="1"/>
  <c r="G68" i="1"/>
  <c r="F68" i="1"/>
  <c r="E68" i="1"/>
  <c r="D68" i="1"/>
  <c r="C68" i="1"/>
  <c r="B68" i="1"/>
  <c r="N67" i="1"/>
  <c r="M51" i="1"/>
  <c r="N51" i="1"/>
  <c r="L51" i="1"/>
  <c r="K51" i="1"/>
  <c r="J51" i="1"/>
  <c r="I51" i="1"/>
  <c r="H51" i="1"/>
  <c r="G51" i="1"/>
  <c r="F51" i="1"/>
  <c r="E51" i="1"/>
  <c r="D51" i="1"/>
  <c r="C51" i="1"/>
  <c r="B51" i="1"/>
  <c r="N50" i="1"/>
  <c r="M34" i="1"/>
  <c r="N34" i="1"/>
  <c r="L34" i="1"/>
  <c r="K34" i="1"/>
  <c r="J34" i="1"/>
  <c r="I34" i="1"/>
  <c r="H34" i="1"/>
  <c r="G34" i="1"/>
  <c r="F34" i="1"/>
  <c r="E34" i="1"/>
  <c r="D34" i="1"/>
  <c r="C34" i="1"/>
  <c r="B34" i="1"/>
  <c r="N33" i="1"/>
  <c r="M475" i="24"/>
  <c r="L475" i="24"/>
  <c r="K475" i="24"/>
  <c r="J475" i="24"/>
  <c r="I475" i="24"/>
  <c r="H475" i="24"/>
  <c r="G475" i="24"/>
  <c r="F475" i="24"/>
  <c r="N475" i="24"/>
  <c r="E475" i="24"/>
  <c r="D475" i="24"/>
  <c r="C475" i="24"/>
  <c r="B475" i="24"/>
  <c r="N474" i="24"/>
  <c r="M393" i="24"/>
  <c r="L393" i="24"/>
  <c r="K393" i="24"/>
  <c r="J393" i="24"/>
  <c r="I393" i="24"/>
  <c r="H393" i="24"/>
  <c r="G393" i="24"/>
  <c r="F393" i="24"/>
  <c r="E393" i="24"/>
  <c r="D393" i="24"/>
  <c r="C393" i="24"/>
  <c r="B393" i="24"/>
  <c r="N392" i="24"/>
  <c r="M311" i="24"/>
  <c r="L311" i="24"/>
  <c r="K311" i="24"/>
  <c r="J311" i="24"/>
  <c r="I311" i="24"/>
  <c r="H311" i="24"/>
  <c r="G311" i="24"/>
  <c r="F311" i="24"/>
  <c r="E311" i="24"/>
  <c r="D311" i="24"/>
  <c r="C311" i="24"/>
  <c r="B311" i="24"/>
  <c r="N310" i="24"/>
  <c r="M229" i="24"/>
  <c r="L229" i="24"/>
  <c r="K229" i="24"/>
  <c r="J229" i="24"/>
  <c r="I229" i="24"/>
  <c r="H229" i="24"/>
  <c r="G229" i="24"/>
  <c r="N229" i="24"/>
  <c r="F229" i="24"/>
  <c r="E229" i="24"/>
  <c r="D229" i="24"/>
  <c r="C229" i="24"/>
  <c r="B229" i="24"/>
  <c r="N228" i="24"/>
  <c r="N146" i="24"/>
  <c r="M65" i="24"/>
  <c r="N65" i="24"/>
  <c r="L65" i="24"/>
  <c r="K65" i="24"/>
  <c r="J65" i="24"/>
  <c r="I65" i="24"/>
  <c r="H65" i="24"/>
  <c r="G65" i="24"/>
  <c r="F65" i="24"/>
  <c r="E65" i="24"/>
  <c r="D65" i="24"/>
  <c r="C65" i="24"/>
  <c r="B65" i="24"/>
  <c r="N64" i="24"/>
  <c r="U40" i="46"/>
  <c r="U41" i="46"/>
  <c r="I18" i="40"/>
  <c r="J11" i="40"/>
  <c r="U39" i="46"/>
  <c r="U46" i="46"/>
  <c r="U47" i="46"/>
  <c r="U36" i="46"/>
  <c r="P15" i="41"/>
  <c r="U38" i="46"/>
  <c r="U43" i="46"/>
  <c r="U42" i="46"/>
  <c r="U44" i="46"/>
  <c r="M23" i="41"/>
  <c r="M147" i="24"/>
  <c r="L147" i="24"/>
  <c r="K147" i="24"/>
  <c r="N147" i="24"/>
  <c r="J147" i="24"/>
  <c r="I147" i="24"/>
  <c r="H147" i="24"/>
  <c r="G147" i="24"/>
  <c r="F147" i="24"/>
  <c r="E147" i="24"/>
  <c r="D147" i="24"/>
  <c r="C147" i="24"/>
  <c r="B147" i="24"/>
  <c r="N145" i="24"/>
  <c r="N144" i="24"/>
  <c r="N143" i="24"/>
  <c r="N142" i="24"/>
  <c r="N141" i="24"/>
  <c r="N140" i="24"/>
  <c r="N139" i="24"/>
  <c r="N138" i="24"/>
  <c r="N137" i="24"/>
  <c r="N136" i="24"/>
  <c r="N135" i="24"/>
  <c r="N134" i="24"/>
  <c r="N133" i="24"/>
  <c r="N132" i="24"/>
  <c r="M130" i="24"/>
  <c r="L130" i="24"/>
  <c r="K130" i="24"/>
  <c r="J130" i="24"/>
  <c r="I130" i="24"/>
  <c r="H130" i="24"/>
  <c r="G130" i="24"/>
  <c r="F130" i="24"/>
  <c r="E130" i="24"/>
  <c r="D130" i="24"/>
  <c r="C130" i="24"/>
  <c r="B130" i="24"/>
  <c r="N130" i="24"/>
  <c r="N129" i="24"/>
  <c r="N128" i="24"/>
  <c r="N127" i="24"/>
  <c r="N126" i="24"/>
  <c r="N125" i="24"/>
  <c r="N124" i="24"/>
  <c r="N123" i="24"/>
  <c r="N122" i="24"/>
  <c r="N121" i="24"/>
  <c r="N120" i="24"/>
  <c r="N119" i="24"/>
  <c r="N118" i="24"/>
  <c r="N117" i="24"/>
  <c r="N116" i="24"/>
  <c r="M114" i="24"/>
  <c r="L114" i="24"/>
  <c r="K114" i="24"/>
  <c r="J114" i="24"/>
  <c r="I114" i="24"/>
  <c r="H114" i="24"/>
  <c r="G114" i="24"/>
  <c r="F114" i="24"/>
  <c r="E114" i="24"/>
  <c r="D114" i="24"/>
  <c r="C114" i="24"/>
  <c r="B114" i="24"/>
  <c r="N114" i="24"/>
  <c r="N113" i="24"/>
  <c r="N112" i="24"/>
  <c r="N111" i="24"/>
  <c r="N110" i="24"/>
  <c r="N109" i="24"/>
  <c r="N108" i="24"/>
  <c r="N107" i="24"/>
  <c r="N106" i="24"/>
  <c r="N105" i="24"/>
  <c r="N104" i="24"/>
  <c r="N103" i="24"/>
  <c r="N102" i="24"/>
  <c r="N101" i="24"/>
  <c r="N100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M48" i="24"/>
  <c r="L48" i="24"/>
  <c r="K48" i="24"/>
  <c r="J48" i="24"/>
  <c r="I48" i="24"/>
  <c r="H48" i="24"/>
  <c r="G48" i="24"/>
  <c r="F48" i="24"/>
  <c r="E48" i="24"/>
  <c r="D48" i="24"/>
  <c r="C48" i="24"/>
  <c r="B48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U24" i="46"/>
  <c r="U25" i="46"/>
  <c r="U26" i="46"/>
  <c r="U27" i="46"/>
  <c r="U33" i="46"/>
  <c r="U28" i="46"/>
  <c r="U29" i="46"/>
  <c r="U30" i="46"/>
  <c r="U31" i="46"/>
  <c r="U32" i="46"/>
  <c r="N16" i="24"/>
  <c r="N15" i="24"/>
  <c r="N14" i="24"/>
  <c r="N13" i="24"/>
  <c r="N12" i="24"/>
  <c r="N11" i="24"/>
  <c r="N10" i="24"/>
  <c r="N9" i="24"/>
  <c r="N8" i="24"/>
  <c r="N7" i="24"/>
  <c r="N6" i="24"/>
  <c r="N5" i="24"/>
  <c r="N4" i="24"/>
  <c r="N3" i="24"/>
  <c r="N2" i="24"/>
  <c r="G45" i="46"/>
  <c r="M43" i="41"/>
  <c r="J43" i="41"/>
  <c r="I43" i="41"/>
  <c r="H43" i="41"/>
  <c r="E42" i="41"/>
  <c r="B40" i="41"/>
  <c r="P39" i="41"/>
  <c r="H33" i="41"/>
  <c r="M32" i="41"/>
  <c r="M63" i="41"/>
  <c r="J63" i="41"/>
  <c r="I63" i="41"/>
  <c r="H63" i="41"/>
  <c r="E62" i="41"/>
  <c r="B60" i="41"/>
  <c r="P56" i="41"/>
  <c r="H53" i="41"/>
  <c r="M52" i="41"/>
  <c r="T46" i="46"/>
  <c r="S46" i="46"/>
  <c r="R46" i="46"/>
  <c r="Q46" i="46"/>
  <c r="Q47" i="46"/>
  <c r="P46" i="46"/>
  <c r="O46" i="46"/>
  <c r="O47" i="46"/>
  <c r="N46" i="46"/>
  <c r="M46" i="46"/>
  <c r="L46" i="46"/>
  <c r="K46" i="46"/>
  <c r="J46" i="46"/>
  <c r="U37" i="46"/>
  <c r="U45" i="46"/>
  <c r="N473" i="24"/>
  <c r="N472" i="24"/>
  <c r="N471" i="24"/>
  <c r="N470" i="24"/>
  <c r="N469" i="24"/>
  <c r="N468" i="24"/>
  <c r="N467" i="24"/>
  <c r="N466" i="24"/>
  <c r="N465" i="24"/>
  <c r="N464" i="24"/>
  <c r="N463" i="24"/>
  <c r="N462" i="24"/>
  <c r="N461" i="24"/>
  <c r="N460" i="24"/>
  <c r="N391" i="24"/>
  <c r="N390" i="24"/>
  <c r="N389" i="24"/>
  <c r="N388" i="24"/>
  <c r="N387" i="24"/>
  <c r="N386" i="24"/>
  <c r="N385" i="24"/>
  <c r="N384" i="24"/>
  <c r="N383" i="24"/>
  <c r="N382" i="24"/>
  <c r="N381" i="24"/>
  <c r="N380" i="24"/>
  <c r="N379" i="24"/>
  <c r="N378" i="24"/>
  <c r="N309" i="24"/>
  <c r="N308" i="24"/>
  <c r="N307" i="24"/>
  <c r="N306" i="24"/>
  <c r="N305" i="24"/>
  <c r="N304" i="24"/>
  <c r="N303" i="24"/>
  <c r="N302" i="24"/>
  <c r="N301" i="24"/>
  <c r="N300" i="24"/>
  <c r="N299" i="24"/>
  <c r="N298" i="24"/>
  <c r="N297" i="24"/>
  <c r="N296" i="24"/>
  <c r="N227" i="24"/>
  <c r="N226" i="24"/>
  <c r="N225" i="24"/>
  <c r="N224" i="24"/>
  <c r="N223" i="24"/>
  <c r="N222" i="24"/>
  <c r="N221" i="24"/>
  <c r="N220" i="24"/>
  <c r="N219" i="24"/>
  <c r="N218" i="24"/>
  <c r="N217" i="24"/>
  <c r="N216" i="24"/>
  <c r="N215" i="24"/>
  <c r="N214" i="24"/>
  <c r="M458" i="24"/>
  <c r="L458" i="24"/>
  <c r="K458" i="24"/>
  <c r="J458" i="24"/>
  <c r="I458" i="24"/>
  <c r="H458" i="24"/>
  <c r="G458" i="24"/>
  <c r="F458" i="24"/>
  <c r="E458" i="24"/>
  <c r="D458" i="24"/>
  <c r="C458" i="24"/>
  <c r="B458" i="24"/>
  <c r="N457" i="24"/>
  <c r="N456" i="24"/>
  <c r="N455" i="24"/>
  <c r="N454" i="24"/>
  <c r="N453" i="24"/>
  <c r="N452" i="24"/>
  <c r="N451" i="24"/>
  <c r="N450" i="24"/>
  <c r="N449" i="24"/>
  <c r="N448" i="24"/>
  <c r="N447" i="24"/>
  <c r="N446" i="24"/>
  <c r="N445" i="24"/>
  <c r="N444" i="24"/>
  <c r="M442" i="24"/>
  <c r="L442" i="24"/>
  <c r="K442" i="24"/>
  <c r="J442" i="24"/>
  <c r="I442" i="24"/>
  <c r="H442" i="24"/>
  <c r="G442" i="24"/>
  <c r="F442" i="24"/>
  <c r="E442" i="24"/>
  <c r="D442" i="24"/>
  <c r="C442" i="24"/>
  <c r="B442" i="24"/>
  <c r="N441" i="24"/>
  <c r="N440" i="24"/>
  <c r="N439" i="24"/>
  <c r="N438" i="24"/>
  <c r="N437" i="24"/>
  <c r="N436" i="24"/>
  <c r="N435" i="24"/>
  <c r="N434" i="24"/>
  <c r="N433" i="24"/>
  <c r="N432" i="24"/>
  <c r="N431" i="24"/>
  <c r="N430" i="24"/>
  <c r="N429" i="24"/>
  <c r="N428" i="24"/>
  <c r="M426" i="24"/>
  <c r="L426" i="24"/>
  <c r="K426" i="24"/>
  <c r="J426" i="24"/>
  <c r="I426" i="24"/>
  <c r="H426" i="24"/>
  <c r="G426" i="24"/>
  <c r="F426" i="24"/>
  <c r="E426" i="24"/>
  <c r="D426" i="24"/>
  <c r="C426" i="24"/>
  <c r="B426" i="24"/>
  <c r="N425" i="24"/>
  <c r="N424" i="24"/>
  <c r="N423" i="24"/>
  <c r="N422" i="24"/>
  <c r="N421" i="24"/>
  <c r="N420" i="24"/>
  <c r="N419" i="24"/>
  <c r="N418" i="24"/>
  <c r="N417" i="24"/>
  <c r="N416" i="24"/>
  <c r="N415" i="24"/>
  <c r="N414" i="24"/>
  <c r="N413" i="24"/>
  <c r="N412" i="24"/>
  <c r="M376" i="24"/>
  <c r="L376" i="24"/>
  <c r="K376" i="24"/>
  <c r="J376" i="24"/>
  <c r="I376" i="24"/>
  <c r="H376" i="24"/>
  <c r="G376" i="24"/>
  <c r="F376" i="24"/>
  <c r="E376" i="24"/>
  <c r="D376" i="24"/>
  <c r="C376" i="24"/>
  <c r="B376" i="24"/>
  <c r="N375" i="24"/>
  <c r="N374" i="24"/>
  <c r="N373" i="24"/>
  <c r="N372" i="24"/>
  <c r="N371" i="24"/>
  <c r="N370" i="24"/>
  <c r="N369" i="24"/>
  <c r="N368" i="24"/>
  <c r="N367" i="24"/>
  <c r="N366" i="24"/>
  <c r="N365" i="24"/>
  <c r="N364" i="24"/>
  <c r="N363" i="24"/>
  <c r="N362" i="24"/>
  <c r="M360" i="24"/>
  <c r="L360" i="24"/>
  <c r="K360" i="24"/>
  <c r="J360" i="24"/>
  <c r="I360" i="24"/>
  <c r="H360" i="24"/>
  <c r="G360" i="24"/>
  <c r="F360" i="24"/>
  <c r="E360" i="24"/>
  <c r="D360" i="24"/>
  <c r="C360" i="24"/>
  <c r="B360" i="24"/>
  <c r="N359" i="24"/>
  <c r="N358" i="24"/>
  <c r="N357" i="24"/>
  <c r="N356" i="24"/>
  <c r="N355" i="24"/>
  <c r="N354" i="24"/>
  <c r="N353" i="24"/>
  <c r="N352" i="24"/>
  <c r="N351" i="24"/>
  <c r="N350" i="24"/>
  <c r="N349" i="24"/>
  <c r="N348" i="24"/>
  <c r="N347" i="24"/>
  <c r="N346" i="24"/>
  <c r="M344" i="24"/>
  <c r="L344" i="24"/>
  <c r="K344" i="24"/>
  <c r="J344" i="24"/>
  <c r="I344" i="24"/>
  <c r="H344" i="24"/>
  <c r="G344" i="24"/>
  <c r="F344" i="24"/>
  <c r="E344" i="24"/>
  <c r="D344" i="24"/>
  <c r="C344" i="24"/>
  <c r="B344" i="24"/>
  <c r="N343" i="24"/>
  <c r="N342" i="24"/>
  <c r="N341" i="24"/>
  <c r="N340" i="24"/>
  <c r="N339" i="24"/>
  <c r="N338" i="24"/>
  <c r="N337" i="24"/>
  <c r="N336" i="24"/>
  <c r="N335" i="24"/>
  <c r="N334" i="24"/>
  <c r="N333" i="24"/>
  <c r="N332" i="24"/>
  <c r="N331" i="24"/>
  <c r="N330" i="24"/>
  <c r="M294" i="24"/>
  <c r="L294" i="24"/>
  <c r="K294" i="24"/>
  <c r="J294" i="24"/>
  <c r="I294" i="24"/>
  <c r="H294" i="24"/>
  <c r="G294" i="24"/>
  <c r="F294" i="24"/>
  <c r="E294" i="24"/>
  <c r="D294" i="24"/>
  <c r="C294" i="24"/>
  <c r="B294" i="24"/>
  <c r="N293" i="24"/>
  <c r="N292" i="24"/>
  <c r="N291" i="24"/>
  <c r="N290" i="24"/>
  <c r="N289" i="24"/>
  <c r="N288" i="24"/>
  <c r="N287" i="24"/>
  <c r="N286" i="24"/>
  <c r="N285" i="24"/>
  <c r="N284" i="24"/>
  <c r="N283" i="24"/>
  <c r="N282" i="24"/>
  <c r="N281" i="24"/>
  <c r="N280" i="24"/>
  <c r="M278" i="24"/>
  <c r="L278" i="24"/>
  <c r="K278" i="24"/>
  <c r="J278" i="24"/>
  <c r="I278" i="24"/>
  <c r="H278" i="24"/>
  <c r="G278" i="24"/>
  <c r="F278" i="24"/>
  <c r="E278" i="24"/>
  <c r="D278" i="24"/>
  <c r="C278" i="24"/>
  <c r="B278" i="24"/>
  <c r="N277" i="24"/>
  <c r="N276" i="24"/>
  <c r="N275" i="24"/>
  <c r="N274" i="24"/>
  <c r="N273" i="24"/>
  <c r="N272" i="24"/>
  <c r="N271" i="24"/>
  <c r="N270" i="24"/>
  <c r="N269" i="24"/>
  <c r="N268" i="24"/>
  <c r="N267" i="24"/>
  <c r="N266" i="24"/>
  <c r="N265" i="24"/>
  <c r="N264" i="24"/>
  <c r="M262" i="24"/>
  <c r="L262" i="24"/>
  <c r="K262" i="24"/>
  <c r="J262" i="24"/>
  <c r="I262" i="24"/>
  <c r="H262" i="24"/>
  <c r="G262" i="24"/>
  <c r="F262" i="24"/>
  <c r="E262" i="24"/>
  <c r="D262" i="24"/>
  <c r="C262" i="24"/>
  <c r="B262" i="24"/>
  <c r="N261" i="24"/>
  <c r="N260" i="24"/>
  <c r="N259" i="24"/>
  <c r="N258" i="24"/>
  <c r="N257" i="24"/>
  <c r="N256" i="24"/>
  <c r="N255" i="24"/>
  <c r="N254" i="24"/>
  <c r="N253" i="24"/>
  <c r="N252" i="24"/>
  <c r="N251" i="24"/>
  <c r="N250" i="24"/>
  <c r="N249" i="24"/>
  <c r="N248" i="24"/>
  <c r="M212" i="24"/>
  <c r="L212" i="24"/>
  <c r="K212" i="24"/>
  <c r="J212" i="24"/>
  <c r="I212" i="24"/>
  <c r="H212" i="24"/>
  <c r="G212" i="24"/>
  <c r="F212" i="24"/>
  <c r="E212" i="24"/>
  <c r="D212" i="24"/>
  <c r="C212" i="24"/>
  <c r="B212" i="24"/>
  <c r="N211" i="24"/>
  <c r="N210" i="24"/>
  <c r="N209" i="24"/>
  <c r="N208" i="24"/>
  <c r="N207" i="24"/>
  <c r="N206" i="24"/>
  <c r="N205" i="24"/>
  <c r="N204" i="24"/>
  <c r="N203" i="24"/>
  <c r="N202" i="24"/>
  <c r="N201" i="24"/>
  <c r="N200" i="24"/>
  <c r="N199" i="24"/>
  <c r="N198" i="24"/>
  <c r="M196" i="24"/>
  <c r="L196" i="24"/>
  <c r="K196" i="24"/>
  <c r="J196" i="24"/>
  <c r="I196" i="24"/>
  <c r="H196" i="24"/>
  <c r="G196" i="24"/>
  <c r="F196" i="24"/>
  <c r="E196" i="24"/>
  <c r="D196" i="24"/>
  <c r="C196" i="24"/>
  <c r="B196" i="24"/>
  <c r="N195" i="24"/>
  <c r="N194" i="24"/>
  <c r="N193" i="24"/>
  <c r="N192" i="24"/>
  <c r="N191" i="24"/>
  <c r="N190" i="24"/>
  <c r="N189" i="24"/>
  <c r="N188" i="24"/>
  <c r="N187" i="24"/>
  <c r="N186" i="24"/>
  <c r="N185" i="24"/>
  <c r="N184" i="24"/>
  <c r="N183" i="24"/>
  <c r="N182" i="24"/>
  <c r="M180" i="24"/>
  <c r="L180" i="24"/>
  <c r="K180" i="24"/>
  <c r="J180" i="24"/>
  <c r="I180" i="24"/>
  <c r="H180" i="24"/>
  <c r="G180" i="24"/>
  <c r="F180" i="24"/>
  <c r="E180" i="24"/>
  <c r="D180" i="24"/>
  <c r="C180" i="24"/>
  <c r="B180" i="24"/>
  <c r="N179" i="24"/>
  <c r="N178" i="24"/>
  <c r="N177" i="24"/>
  <c r="N176" i="24"/>
  <c r="N175" i="24"/>
  <c r="N174" i="24"/>
  <c r="N173" i="24"/>
  <c r="N172" i="24"/>
  <c r="N171" i="24"/>
  <c r="N170" i="24"/>
  <c r="N169" i="24"/>
  <c r="N168" i="24"/>
  <c r="N167" i="24"/>
  <c r="N166" i="24"/>
  <c r="M98" i="24"/>
  <c r="L98" i="24"/>
  <c r="K98" i="24"/>
  <c r="J98" i="24"/>
  <c r="I98" i="24"/>
  <c r="H98" i="24"/>
  <c r="G98" i="24"/>
  <c r="F98" i="24"/>
  <c r="E98" i="24"/>
  <c r="D98" i="24"/>
  <c r="C98" i="24"/>
  <c r="B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U23" i="46"/>
  <c r="U22" i="46"/>
  <c r="I54" i="40"/>
  <c r="J45" i="40"/>
  <c r="Q52" i="40"/>
  <c r="R49" i="40"/>
  <c r="M52" i="40"/>
  <c r="N51" i="40"/>
  <c r="B51" i="40"/>
  <c r="C44" i="40"/>
  <c r="U48" i="40"/>
  <c r="V43" i="40"/>
  <c r="M47" i="40"/>
  <c r="N45" i="40"/>
  <c r="F47" i="40"/>
  <c r="W18" i="46"/>
  <c r="V18" i="46"/>
  <c r="U18" i="46"/>
  <c r="T18" i="46"/>
  <c r="S18" i="46"/>
  <c r="R18" i="46"/>
  <c r="Q18" i="46"/>
  <c r="P18" i="46"/>
  <c r="O18" i="46"/>
  <c r="N18" i="46"/>
  <c r="M18" i="46"/>
  <c r="L18" i="46"/>
  <c r="X17" i="46"/>
  <c r="X16" i="46"/>
  <c r="X15" i="46"/>
  <c r="X14" i="46"/>
  <c r="X13" i="46"/>
  <c r="X12" i="46"/>
  <c r="X11" i="46"/>
  <c r="X10" i="46"/>
  <c r="X9" i="46"/>
  <c r="X8" i="46"/>
  <c r="X18" i="46"/>
  <c r="X7" i="46"/>
  <c r="X6" i="46"/>
  <c r="X5" i="46"/>
  <c r="X4" i="46"/>
  <c r="K18" i="46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J18" i="46"/>
  <c r="E18" i="46"/>
  <c r="D18" i="46"/>
  <c r="C18" i="46"/>
  <c r="B18" i="46"/>
  <c r="F17" i="46"/>
  <c r="F16" i="46"/>
  <c r="F15" i="46"/>
  <c r="F14" i="46"/>
  <c r="F13" i="46"/>
  <c r="F12" i="46"/>
  <c r="F11" i="46"/>
  <c r="F10" i="46"/>
  <c r="Q16" i="40"/>
  <c r="R12" i="40"/>
  <c r="R9" i="40"/>
  <c r="M16" i="40"/>
  <c r="N15" i="40"/>
  <c r="U12" i="40"/>
  <c r="V8" i="40"/>
  <c r="V4" i="40"/>
  <c r="D42" i="46"/>
  <c r="D41" i="46"/>
  <c r="D40" i="46"/>
  <c r="D39" i="46"/>
  <c r="D38" i="46"/>
  <c r="D43" i="46"/>
  <c r="D37" i="46"/>
  <c r="D36" i="46"/>
  <c r="D35" i="46"/>
  <c r="D34" i="46"/>
  <c r="D33" i="46"/>
  <c r="D32" i="46"/>
  <c r="D31" i="46"/>
  <c r="C43" i="46"/>
  <c r="B43" i="46"/>
  <c r="D23" i="46"/>
  <c r="D22" i="46"/>
  <c r="D25" i="46"/>
  <c r="D27" i="46"/>
  <c r="D24" i="46"/>
  <c r="D28" i="46"/>
  <c r="D26" i="46"/>
  <c r="D21" i="46"/>
  <c r="C28" i="46"/>
  <c r="B28" i="46"/>
  <c r="F4" i="46"/>
  <c r="F5" i="46"/>
  <c r="F6" i="46"/>
  <c r="F18" i="46"/>
  <c r="F7" i="46"/>
  <c r="F8" i="46"/>
  <c r="F9" i="46"/>
  <c r="J20" i="41"/>
  <c r="I20" i="41"/>
  <c r="H20" i="41"/>
  <c r="M9" i="41"/>
  <c r="H10" i="41"/>
  <c r="E19" i="41"/>
  <c r="B17" i="41"/>
  <c r="F11" i="40"/>
  <c r="M11" i="40"/>
  <c r="N6" i="40"/>
  <c r="B15" i="40"/>
  <c r="C11" i="40"/>
  <c r="V46" i="40"/>
  <c r="V41" i="40"/>
  <c r="R44" i="40"/>
  <c r="N50" i="40"/>
  <c r="J41" i="40"/>
  <c r="J52" i="40"/>
  <c r="J43" i="40"/>
  <c r="J50" i="40"/>
  <c r="V44" i="40"/>
  <c r="V42" i="40"/>
  <c r="V40" i="40"/>
  <c r="C48" i="40"/>
  <c r="J40" i="40"/>
  <c r="J42" i="40"/>
  <c r="J44" i="40"/>
  <c r="J48" i="40"/>
  <c r="J51" i="40"/>
  <c r="J53" i="40"/>
  <c r="R46" i="40"/>
  <c r="J49" i="40"/>
  <c r="J47" i="40"/>
  <c r="R40" i="40"/>
  <c r="V45" i="40"/>
  <c r="N40" i="40"/>
  <c r="N196" i="24"/>
  <c r="N344" i="24"/>
  <c r="N376" i="24"/>
  <c r="N212" i="24"/>
  <c r="N426" i="24"/>
  <c r="N458" i="24"/>
  <c r="N278" i="24"/>
  <c r="N360" i="24"/>
  <c r="N262" i="24"/>
  <c r="N294" i="24"/>
  <c r="N442" i="24"/>
  <c r="N180" i="24"/>
  <c r="N98" i="24"/>
  <c r="C46" i="40"/>
  <c r="N52" i="40"/>
  <c r="C42" i="40"/>
  <c r="C41" i="40"/>
  <c r="V48" i="40"/>
  <c r="N43" i="40"/>
  <c r="N41" i="40"/>
  <c r="N47" i="40"/>
  <c r="R45" i="40"/>
  <c r="C49" i="40"/>
  <c r="C45" i="40"/>
  <c r="C40" i="40"/>
  <c r="C47" i="40"/>
  <c r="N44" i="40"/>
  <c r="R42" i="40"/>
  <c r="J46" i="40"/>
  <c r="J54" i="40"/>
  <c r="N42" i="40"/>
  <c r="R41" i="40"/>
  <c r="R50" i="40"/>
  <c r="C43" i="40"/>
  <c r="R47" i="40"/>
  <c r="R43" i="40"/>
  <c r="R48" i="40"/>
  <c r="R51" i="40"/>
  <c r="R52" i="40"/>
  <c r="C51" i="40"/>
  <c r="S33" i="46"/>
  <c r="S47" i="46"/>
  <c r="J33" i="46"/>
  <c r="J47" i="46"/>
  <c r="N33" i="46"/>
  <c r="N47" i="46"/>
  <c r="K33" i="46"/>
  <c r="K47" i="46"/>
  <c r="R33" i="46"/>
  <c r="R47" i="46"/>
  <c r="Q33" i="46"/>
  <c r="L33" i="46"/>
  <c r="L47" i="46"/>
  <c r="M33" i="46"/>
  <c r="M47" i="46"/>
  <c r="T33" i="46"/>
  <c r="T47" i="46"/>
  <c r="O33" i="46"/>
  <c r="P33" i="46"/>
  <c r="P47" i="46"/>
  <c r="N102" i="1"/>
  <c r="N85" i="1"/>
  <c r="N393" i="24"/>
  <c r="N311" i="24"/>
  <c r="V9" i="40"/>
  <c r="V5" i="40"/>
  <c r="R14" i="40"/>
  <c r="R6" i="40"/>
  <c r="N17" i="1"/>
  <c r="V10" i="40"/>
  <c r="V6" i="40"/>
  <c r="V12" i="40"/>
  <c r="R7" i="40"/>
  <c r="R8" i="40"/>
  <c r="R10" i="40"/>
  <c r="R11" i="40"/>
  <c r="R16" i="40"/>
  <c r="J17" i="40"/>
  <c r="V7" i="40"/>
  <c r="R13" i="40"/>
  <c r="R5" i="40"/>
  <c r="R4" i="40"/>
  <c r="R15" i="40"/>
  <c r="C7" i="40"/>
  <c r="C10" i="40"/>
  <c r="C5" i="40"/>
  <c r="C12" i="40"/>
  <c r="N14" i="40"/>
  <c r="N16" i="40"/>
  <c r="N5" i="40"/>
  <c r="N9" i="40"/>
  <c r="N4" i="40"/>
  <c r="N8" i="40"/>
  <c r="N7" i="40"/>
  <c r="J3" i="40"/>
  <c r="J8" i="40"/>
  <c r="J12" i="40"/>
  <c r="J4" i="40"/>
  <c r="J5" i="40"/>
  <c r="J6" i="40"/>
  <c r="J18" i="40"/>
  <c r="J14" i="40"/>
  <c r="J13" i="40"/>
  <c r="J16" i="40"/>
  <c r="J10" i="40"/>
  <c r="J15" i="40"/>
  <c r="J7" i="40"/>
  <c r="J9" i="40"/>
  <c r="C13" i="40"/>
  <c r="C8" i="40"/>
  <c r="C6" i="40"/>
  <c r="C4" i="40"/>
  <c r="C9" i="40"/>
  <c r="N11" i="40"/>
  <c r="C15" i="40"/>
  <c r="N34" i="40"/>
  <c r="N27" i="40"/>
  <c r="N29" i="40"/>
</calcChain>
</file>

<file path=xl/sharedStrings.xml><?xml version="1.0" encoding="utf-8"?>
<sst xmlns="http://schemas.openxmlformats.org/spreadsheetml/2006/main" count="6656" uniqueCount="748">
  <si>
    <t>Other</t>
  </si>
  <si>
    <t>Total</t>
  </si>
  <si>
    <t>Age</t>
  </si>
  <si>
    <t>Gender</t>
  </si>
  <si>
    <t>Occupation</t>
  </si>
  <si>
    <t>Race</t>
  </si>
  <si>
    <t>Construction</t>
  </si>
  <si>
    <t>Manufacturing</t>
  </si>
  <si>
    <t>Transportation &amp; Public Utilities</t>
  </si>
  <si>
    <t>Wholesale Trade</t>
  </si>
  <si>
    <t>Retail Trade</t>
  </si>
  <si>
    <t>Services</t>
  </si>
  <si>
    <t>Agriculture, Forestry, Fishing</t>
  </si>
  <si>
    <t>Government</t>
  </si>
  <si>
    <t>Male</t>
  </si>
  <si>
    <t>Laborer</t>
  </si>
  <si>
    <t>Hispanic</t>
  </si>
  <si>
    <t>White</t>
  </si>
  <si>
    <t>Black</t>
  </si>
  <si>
    <t>Charlotte</t>
  </si>
  <si>
    <t>Winston-Salem</t>
  </si>
  <si>
    <t>Company Name</t>
  </si>
  <si>
    <t xml:space="preserve">SIC </t>
  </si>
  <si>
    <t>Asian</t>
  </si>
  <si>
    <t>Fatality</t>
  </si>
  <si>
    <t>ID#</t>
  </si>
  <si>
    <t xml:space="preserve">Date of </t>
  </si>
  <si>
    <t>Inspection</t>
  </si>
  <si>
    <t>Number</t>
  </si>
  <si>
    <t xml:space="preserve">Inspection </t>
  </si>
  <si>
    <t>Date of</t>
  </si>
  <si>
    <t>SIC</t>
  </si>
  <si>
    <t>Code</t>
  </si>
  <si>
    <t>Wilmington</t>
  </si>
  <si>
    <t>Raleigh</t>
  </si>
  <si>
    <t>Sunday</t>
  </si>
  <si>
    <t>Monday</t>
  </si>
  <si>
    <t>Tuesday</t>
  </si>
  <si>
    <t>Wednesday</t>
  </si>
  <si>
    <t>Thursday</t>
  </si>
  <si>
    <t>Friday</t>
  </si>
  <si>
    <t>Saturday</t>
  </si>
  <si>
    <t>Asheville</t>
  </si>
  <si>
    <t>By Weekday:</t>
  </si>
  <si>
    <t>By Race:</t>
  </si>
  <si>
    <t>#</t>
  </si>
  <si>
    <t>%</t>
  </si>
  <si>
    <t>Construction Fatals</t>
  </si>
  <si>
    <t>in Emphasis Counties:</t>
  </si>
  <si>
    <t>Mecklenburg County</t>
  </si>
  <si>
    <t>Wake County</t>
  </si>
  <si>
    <t>In Other Counties:</t>
  </si>
  <si>
    <t>AM:</t>
  </si>
  <si>
    <t>PM:</t>
  </si>
  <si>
    <t>By Month: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</si>
  <si>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</si>
  <si>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</si>
  <si>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</si>
  <si>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</si>
  <si>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</si>
  <si>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</si>
  <si>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</si>
  <si>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</si>
  <si>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</si>
  <si>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</si>
  <si>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</si>
  <si>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</si>
  <si>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By District Office:</t>
  </si>
  <si>
    <t>All Fatals</t>
  </si>
  <si>
    <t>Forsyth County</t>
  </si>
  <si>
    <t>Iredell County</t>
  </si>
  <si>
    <t>Insp.</t>
  </si>
  <si>
    <t>District</t>
  </si>
  <si>
    <t>Supv./</t>
  </si>
  <si>
    <t>Female</t>
  </si>
  <si>
    <t>Date</t>
  </si>
  <si>
    <t>Day</t>
  </si>
  <si>
    <t>Time</t>
  </si>
  <si>
    <t>County</t>
  </si>
  <si>
    <t>Event</t>
  </si>
  <si>
    <t>Description</t>
  </si>
  <si>
    <t>Mecklenburg</t>
  </si>
  <si>
    <t>AM</t>
  </si>
  <si>
    <t>PM</t>
  </si>
  <si>
    <t>Weekday</t>
  </si>
  <si>
    <t>Month</t>
  </si>
  <si>
    <t>SEP Counties</t>
  </si>
  <si>
    <t>Wake</t>
  </si>
  <si>
    <t>Dist 1</t>
  </si>
  <si>
    <t>Dist 2</t>
  </si>
  <si>
    <t>Dist 3</t>
  </si>
  <si>
    <t>Dist 4</t>
  </si>
  <si>
    <t>Dist 5</t>
  </si>
  <si>
    <t>Dist 6</t>
  </si>
  <si>
    <t>Dist 7</t>
  </si>
  <si>
    <t>Dist 8</t>
  </si>
  <si>
    <t>Dist 9</t>
  </si>
  <si>
    <t>Dist 10</t>
  </si>
  <si>
    <t>Totals</t>
  </si>
  <si>
    <t>SEP Total</t>
  </si>
  <si>
    <t>Compliance</t>
  </si>
  <si>
    <t>Ash</t>
  </si>
  <si>
    <t>Char</t>
  </si>
  <si>
    <t>W-S</t>
  </si>
  <si>
    <t>Ral</t>
  </si>
  <si>
    <t>Wilm</t>
  </si>
  <si>
    <t>YTD</t>
  </si>
  <si>
    <t>Other Counties</t>
  </si>
  <si>
    <t>NC Totals</t>
  </si>
  <si>
    <t>Other Cty. Total</t>
  </si>
  <si>
    <t>NAICS</t>
  </si>
  <si>
    <t>By Gender:</t>
  </si>
  <si>
    <t>County of</t>
  </si>
  <si>
    <t>By Industry*:</t>
  </si>
  <si>
    <t>*Industry Color Code:</t>
  </si>
  <si>
    <t>Dist 11</t>
  </si>
  <si>
    <t>Finance: Insurance &amp; Real Est.</t>
  </si>
  <si>
    <t>Name of</t>
  </si>
  <si>
    <t>Deceased</t>
  </si>
  <si>
    <t>Struck By</t>
  </si>
  <si>
    <t>Caught In/Between</t>
  </si>
  <si>
    <t>Bite/Sting/Scratch</t>
  </si>
  <si>
    <t>Fall (Same Level)</t>
  </si>
  <si>
    <t>Fall (From Elevation)</t>
  </si>
  <si>
    <t>Struck Against</t>
  </si>
  <si>
    <t>Rubbed/Abraded</t>
  </si>
  <si>
    <t>Inhalation</t>
  </si>
  <si>
    <t>Ingestion</t>
  </si>
  <si>
    <t>Absorption</t>
  </si>
  <si>
    <t>Repeated Motion/Pressure</t>
  </si>
  <si>
    <t>Shock</t>
  </si>
  <si>
    <t>Cardio/Respiratory</t>
  </si>
  <si>
    <t>Repeated Motion/Press.</t>
  </si>
  <si>
    <t>Cardio/Respiratory System Failure</t>
  </si>
  <si>
    <t>Repeated Motion/Pr.</t>
  </si>
  <si>
    <t>Event Description</t>
  </si>
  <si>
    <t>01</t>
  </si>
  <si>
    <t>Struck by falling object; flying object or particle; moving object (object that strikes the body causing injury or death such as falling objects and/or projectiles).</t>
  </si>
  <si>
    <t>02</t>
  </si>
  <si>
    <t>Caught in or Between</t>
  </si>
  <si>
    <t>Being squeezed, crushed, pinched or compressed between two or more objects.</t>
  </si>
  <si>
    <t>03</t>
  </si>
  <si>
    <t>Harmful bites, stings, or scratches to the body caused by insects, reptiles, or other animals.</t>
  </si>
  <si>
    <t>04</t>
  </si>
  <si>
    <t>Conditions that result in falls (impacts) from traditional walking surfaces of the same height (ex: trips or slips).</t>
  </si>
  <si>
    <t>05</t>
  </si>
  <si>
    <t>Conditions that result in falls (impacts) from heights (to a lower level).</t>
  </si>
  <si>
    <t>06</t>
  </si>
  <si>
    <t>Stationary object struck by person; moving object struck by person (bumping into, stepping on, kicking, being pushed or thrown into or against objects).</t>
  </si>
  <si>
    <t>07</t>
  </si>
  <si>
    <t>08</t>
  </si>
  <si>
    <t xml:space="preserve">Harmful compounds in vapor or aerosol form taken into the lungs by breathing. </t>
  </si>
  <si>
    <t>09</t>
  </si>
  <si>
    <t>Harmful compounds taken into the body by mouth.</t>
  </si>
  <si>
    <t>Harmful compounds processed through pores into the body.</t>
  </si>
  <si>
    <t>Injury or illness produced by overexertion or repetitive motion causing tissue damage.</t>
  </si>
  <si>
    <t>Cardio-Vascular/Respiratory System Failure</t>
  </si>
  <si>
    <t>Failure of the heart or lungs to function properly causing injury/illness or death.</t>
  </si>
  <si>
    <t>Physical trauma caused by electric current passing through the body; Contact with exposed conductors or devices that are incorrectly grounded.</t>
  </si>
  <si>
    <t>Injury or illness produced by friction, pressure, or vibration between the person and the source of injury or illness (ex: superficial injuries such as blisters, scratches or abrasions, damage to the nerves or circulatory system).</t>
  </si>
  <si>
    <t>**By Event:</t>
  </si>
  <si>
    <t>**Event/Race</t>
  </si>
  <si>
    <t>**Event/SIC</t>
  </si>
  <si>
    <t>North Carolina Fatal Events**</t>
  </si>
  <si>
    <t>Asheville Office Fatal Events**</t>
  </si>
  <si>
    <t>Charlotte Office Fatal Events**</t>
  </si>
  <si>
    <t>Raleigh Office Fatal Events**</t>
  </si>
  <si>
    <t>Wilmington Office Fatal Events**</t>
  </si>
  <si>
    <t>Winston-Salem Office Fatal Events**</t>
  </si>
  <si>
    <t>Fatal Event**</t>
  </si>
  <si>
    <t>Asheville Fatal Events**</t>
  </si>
  <si>
    <t>Charlotte Fatal Events**</t>
  </si>
  <si>
    <t>Raleigh Fatal Events**</t>
  </si>
  <si>
    <t>Wilmington Fatal Events**</t>
  </si>
  <si>
    <t>Winston-Salem Fatal Events**</t>
  </si>
  <si>
    <t>Native American</t>
  </si>
  <si>
    <t>Wilkes County</t>
  </si>
  <si>
    <t>By Age:</t>
  </si>
  <si>
    <t>30-39</t>
  </si>
  <si>
    <t>40-49</t>
  </si>
  <si>
    <t>50-59</t>
  </si>
  <si>
    <t>60 &amp; over</t>
  </si>
  <si>
    <t>New Hanover County</t>
  </si>
  <si>
    <t>Wilkes</t>
  </si>
  <si>
    <t>&lt;20-29</t>
  </si>
  <si>
    <t>Carteret County</t>
  </si>
  <si>
    <t>Robeson County</t>
  </si>
  <si>
    <t>Robeson</t>
  </si>
  <si>
    <t>Guilford County</t>
  </si>
  <si>
    <t>Edgecombe County</t>
  </si>
  <si>
    <t>Fiscal Year 17 Totals</t>
  </si>
  <si>
    <t>Forsyth</t>
  </si>
  <si>
    <t>*Statistics by Industry are based on the primary SIC/NAICS Code for the private sector and by ownership (government) for the public sector as reflected on the OSHA-1.</t>
  </si>
  <si>
    <t>**Event Descriptions defined (as of October 1, 2011) are listed on last sheet of OFIR.</t>
  </si>
  <si>
    <t>**Event Descriptions are listed on last sheet of OFIR.</t>
  </si>
  <si>
    <t>Fiscal Year 18 Totals</t>
  </si>
  <si>
    <t>Guilford</t>
  </si>
  <si>
    <t>Buncombe County</t>
  </si>
  <si>
    <t>Pitt</t>
  </si>
  <si>
    <t>Orange</t>
  </si>
  <si>
    <t>Orange County</t>
  </si>
  <si>
    <t>Pitt County</t>
  </si>
  <si>
    <t/>
  </si>
  <si>
    <t>Fiscal Year 19 Totals</t>
  </si>
  <si>
    <t>Rockingham County</t>
  </si>
  <si>
    <t>Wilson County</t>
  </si>
  <si>
    <t>Edgecombe</t>
  </si>
  <si>
    <t>Carteret</t>
  </si>
  <si>
    <t>Lee County</t>
  </si>
  <si>
    <t>Watauga</t>
  </si>
  <si>
    <t>FY 2019 (October - September, 2019) = 18 Construction Fatalities</t>
  </si>
  <si>
    <t>Craven County</t>
  </si>
  <si>
    <t>Fiscal Year 20 Totals</t>
  </si>
  <si>
    <t>Bladen County</t>
  </si>
  <si>
    <t>Cabarrus County</t>
  </si>
  <si>
    <t>Harris #5</t>
  </si>
  <si>
    <t>Iredell</t>
  </si>
  <si>
    <t>Johnston County</t>
  </si>
  <si>
    <t>1522</t>
  </si>
  <si>
    <t>236118</t>
  </si>
  <si>
    <t>Onslow County</t>
  </si>
  <si>
    <t>FY 2019 (October - September, 2019) = 54 Fatalities</t>
  </si>
  <si>
    <t>0783</t>
  </si>
  <si>
    <t>561730</t>
  </si>
  <si>
    <t>Struck by tree</t>
  </si>
  <si>
    <t>Alamance County</t>
  </si>
  <si>
    <t>Gaston County</t>
  </si>
  <si>
    <t>Alexander County</t>
  </si>
  <si>
    <t>1623</t>
  </si>
  <si>
    <t>237130</t>
  </si>
  <si>
    <t>Caldwell County</t>
  </si>
  <si>
    <t>Fiscal Year 21 Totals</t>
  </si>
  <si>
    <t>Davidson County</t>
  </si>
  <si>
    <t>Surry County</t>
  </si>
  <si>
    <t>Davidson</t>
  </si>
  <si>
    <t>Surry</t>
  </si>
  <si>
    <t>Struck by</t>
  </si>
  <si>
    <t>The victim was struck by a tree, felled by a co-worker, at a customer's residence.</t>
  </si>
  <si>
    <t>The victim was working along a road picking up traffic cones when he was struck by a truck.</t>
  </si>
  <si>
    <t>02-21-WS</t>
  </si>
  <si>
    <t>03-21-WS</t>
  </si>
  <si>
    <t>Bill Tucker Utility Contractors of Mount Airy, Inc.</t>
  </si>
  <si>
    <t>(057) Davidson</t>
  </si>
  <si>
    <t>(171) Surry</t>
  </si>
  <si>
    <t>Struck by felled tree</t>
  </si>
  <si>
    <t>Struck by truck</t>
  </si>
  <si>
    <t>Antonio Lorenzo</t>
  </si>
  <si>
    <t>Thomas Cylkowski</t>
  </si>
  <si>
    <t>Darryl Anderson</t>
  </si>
  <si>
    <t>01-21-WS</t>
  </si>
  <si>
    <t>Hall #6</t>
  </si>
  <si>
    <t>(157) Rockingham</t>
  </si>
  <si>
    <t>Cagle #3</t>
  </si>
  <si>
    <t>01-21-C</t>
  </si>
  <si>
    <t>02-21-C</t>
  </si>
  <si>
    <t>03-21-C</t>
  </si>
  <si>
    <t>Unicon Operating Company, Inc.</t>
  </si>
  <si>
    <t>Crawford #4</t>
  </si>
  <si>
    <t>(007) Anson</t>
  </si>
  <si>
    <t>0761</t>
  </si>
  <si>
    <t>115115</t>
  </si>
  <si>
    <t>Struck by flatbed truck</t>
  </si>
  <si>
    <t>Alvaro Mendez</t>
  </si>
  <si>
    <t>SSC Hickory 13th Operating Company DBA Brian Center</t>
  </si>
  <si>
    <t>(035) Catawba</t>
  </si>
  <si>
    <t>8051</t>
  </si>
  <si>
    <t>623110</t>
  </si>
  <si>
    <t>Other - COVID-19</t>
  </si>
  <si>
    <t>Paul Glass, Jr.</t>
  </si>
  <si>
    <t>Carla Wilson</t>
  </si>
  <si>
    <t>DLP Wilson Medical Center LLC DBA Wilson Medical Center</t>
  </si>
  <si>
    <t>Miles #11</t>
  </si>
  <si>
    <t>(195) Wilson</t>
  </si>
  <si>
    <t>8062</t>
  </si>
  <si>
    <t>622110</t>
  </si>
  <si>
    <t>Kay Davis</t>
  </si>
  <si>
    <t>01-21-R</t>
  </si>
  <si>
    <t>04-21-WS</t>
  </si>
  <si>
    <t>William Jonathan Morris DBA William Jonathan Morris</t>
  </si>
  <si>
    <t>1799</t>
  </si>
  <si>
    <t>238390</t>
  </si>
  <si>
    <t>Fall from roof</t>
  </si>
  <si>
    <t>Michael Smith</t>
  </si>
  <si>
    <t>(051) Cumberland</t>
  </si>
  <si>
    <t>541330</t>
  </si>
  <si>
    <t>Struck by lowboy trailer</t>
  </si>
  <si>
    <t>Donnie Sessoms</t>
  </si>
  <si>
    <t>Knezevich #1</t>
  </si>
  <si>
    <t>01-21-A</t>
  </si>
  <si>
    <t>Kincaid Automated Roughmill Systems, Inc.</t>
  </si>
  <si>
    <t>(027) Caldwell</t>
  </si>
  <si>
    <t>3535</t>
  </si>
  <si>
    <t>333922</t>
  </si>
  <si>
    <t>Struck by conveyer</t>
  </si>
  <si>
    <t>Brian Throneburg</t>
  </si>
  <si>
    <t>Rockingham</t>
  </si>
  <si>
    <t>Fall</t>
  </si>
  <si>
    <t>The victim was found on the ground after falling 25 ft. from a roof after working on gutters; the downspout in his hand touched a power line and caused him to fall. The probable cause of death was listed a multiple blunt force injuries.</t>
  </si>
  <si>
    <t>05-21-WS</t>
  </si>
  <si>
    <t>Principle Long Term Care, Inc. DBA Pine Ridge Health &amp; Rehab</t>
  </si>
  <si>
    <t>Vernon Dy</t>
  </si>
  <si>
    <t>Rodman ASH</t>
  </si>
  <si>
    <t>(009) Ashe</t>
  </si>
  <si>
    <t>0181</t>
  </si>
  <si>
    <t>111421</t>
  </si>
  <si>
    <t>Julian Sanchez Cedillo</t>
  </si>
  <si>
    <t>03-21-R</t>
  </si>
  <si>
    <t>(063) Durham</t>
  </si>
  <si>
    <t>Reba Beavers</t>
  </si>
  <si>
    <t>04-21-R</t>
  </si>
  <si>
    <t>Cates Contracting</t>
  </si>
  <si>
    <t>(145) Person</t>
  </si>
  <si>
    <t>Fall from ladder/lumber</t>
  </si>
  <si>
    <t>05-21-R</t>
  </si>
  <si>
    <t>First Health of the Carolinas, Inc. DBA Critical Care Transport</t>
  </si>
  <si>
    <t>Jaskolka #8</t>
  </si>
  <si>
    <t>(125) Moore</t>
  </si>
  <si>
    <t>8099</t>
  </si>
  <si>
    <t>621999</t>
  </si>
  <si>
    <t>Donald Paul</t>
  </si>
  <si>
    <t>06-21-R</t>
  </si>
  <si>
    <t>Principle Long Term Care, Inc. DBA Northampton Nursing &amp; Rehab</t>
  </si>
  <si>
    <t>(131) Northampton</t>
  </si>
  <si>
    <t>Teresa Baker</t>
  </si>
  <si>
    <t>02-21-A</t>
  </si>
  <si>
    <t>(021) Buncombe</t>
  </si>
  <si>
    <t>4953</t>
  </si>
  <si>
    <t>562211</t>
  </si>
  <si>
    <t>Struck against surface</t>
  </si>
  <si>
    <t>Steve Grimsland</t>
  </si>
  <si>
    <t>Veolia ES Technical Solutions, LLC</t>
  </si>
  <si>
    <t>03-21-A</t>
  </si>
  <si>
    <t>M &amp; M Forestry Enterprises, LLC</t>
  </si>
  <si>
    <t>(161) Rutherford</t>
  </si>
  <si>
    <t>238910</t>
  </si>
  <si>
    <t>Struck by log</t>
  </si>
  <si>
    <t>Robert Eugene Cable</t>
  </si>
  <si>
    <t>Rutherford</t>
  </si>
  <si>
    <t>The victim, an employee of a grading and landscaping contractor, had been unstrapping/unloading logs from a dump truck after hauling them to a sawmill, was found dead with visible injuries, in the vicinity of the truck and a log which appeared had fallen from the truck.</t>
  </si>
  <si>
    <t>Person</t>
  </si>
  <si>
    <t>The victim was engaged in the construction of a garage, working from a ladder and piece of 2x6 lumber, fell and struck his head on the concrete surface below.</t>
  </si>
  <si>
    <t>Person County</t>
  </si>
  <si>
    <t>Rutherford County</t>
  </si>
  <si>
    <t>02-21-R</t>
  </si>
  <si>
    <t>Cracon, Inc. DBA Happy Holiday Christmas Trees</t>
  </si>
  <si>
    <t>07-21-R</t>
  </si>
  <si>
    <t>05-21-C</t>
  </si>
  <si>
    <t>City of Mount Holly, Police Department</t>
  </si>
  <si>
    <t>04-21-C</t>
  </si>
  <si>
    <t>(071) Gaston</t>
  </si>
  <si>
    <t>9221</t>
  </si>
  <si>
    <t>922120</t>
  </si>
  <si>
    <t>Tyler Herndon</t>
  </si>
  <si>
    <t>City of Concord, Police</t>
  </si>
  <si>
    <t>(025) Cabarrus</t>
  </si>
  <si>
    <t>Other - Homicide</t>
  </si>
  <si>
    <t>Jason Shuping</t>
  </si>
  <si>
    <t>04-21-A</t>
  </si>
  <si>
    <t>2671</t>
  </si>
  <si>
    <t>3261120</t>
  </si>
  <si>
    <t>Caught in/between machine</t>
  </si>
  <si>
    <t>Larry Powell</t>
  </si>
  <si>
    <t>Guilford County Government - Court House</t>
  </si>
  <si>
    <t>Guilford County Government - Warrant Department</t>
  </si>
  <si>
    <t>(081) Guilford</t>
  </si>
  <si>
    <t>9211</t>
  </si>
  <si>
    <t>922110</t>
  </si>
  <si>
    <t>9222</t>
  </si>
  <si>
    <t>922130</t>
  </si>
  <si>
    <t>Norman Daye</t>
  </si>
  <si>
    <t>06-21-WS</t>
  </si>
  <si>
    <t>07-21-WS</t>
  </si>
  <si>
    <t>8059</t>
  </si>
  <si>
    <t>Moore #7</t>
  </si>
  <si>
    <t>A Small Miracle, LLC</t>
  </si>
  <si>
    <t>(183) Wake</t>
  </si>
  <si>
    <t>8322</t>
  </si>
  <si>
    <t>624120</t>
  </si>
  <si>
    <t>Khashon Allah</t>
  </si>
  <si>
    <t>05-21-A</t>
  </si>
  <si>
    <t>Robert Crawford dba Robert Crawford Masonry</t>
  </si>
  <si>
    <t>(089) Henderson</t>
  </si>
  <si>
    <t>1741</t>
  </si>
  <si>
    <t>238140</t>
  </si>
  <si>
    <t>Struck by retaining wall</t>
  </si>
  <si>
    <t>Marcelino Herndon Hernandez</t>
  </si>
  <si>
    <t>08-21-WS</t>
  </si>
  <si>
    <t>09-21-WS</t>
  </si>
  <si>
    <t>Schrell Burrell</t>
  </si>
  <si>
    <t>Guilford County Sheriff's Office - Greensboro Det</t>
  </si>
  <si>
    <t>Raymond Perry</t>
  </si>
  <si>
    <t>08-21-R</t>
  </si>
  <si>
    <t>(181) Vance</t>
  </si>
  <si>
    <t>7699</t>
  </si>
  <si>
    <t>811310</t>
  </si>
  <si>
    <t>Caught in/between door of pickup truck</t>
  </si>
  <si>
    <t>John Royster</t>
  </si>
  <si>
    <t>Hill #9</t>
  </si>
  <si>
    <t>Henderson County</t>
  </si>
  <si>
    <t>Henderson</t>
  </si>
  <si>
    <t>The victim, an employee who was working in front of a retaining wall, appx. 100 feet wide and up to 10 feet high, was struck by the wall when it collapsed.</t>
  </si>
  <si>
    <t>09-21-R</t>
  </si>
  <si>
    <t>10-21-R</t>
  </si>
  <si>
    <t>Pitt County Memorial Hospital, Incorporated DBA Vidant Medical Center</t>
  </si>
  <si>
    <t>(147) Pitt</t>
  </si>
  <si>
    <t>Tenika Whitehurst</t>
  </si>
  <si>
    <t>10-21-WS</t>
  </si>
  <si>
    <t>Koury Corporation DBA Sheraton at Four Seasons</t>
  </si>
  <si>
    <t>7011</t>
  </si>
  <si>
    <t>721110</t>
  </si>
  <si>
    <t>Mo Milani</t>
  </si>
  <si>
    <t>Cardio-vascular; respiratory system failure - asphyxiation</t>
  </si>
  <si>
    <t>06-21-C</t>
  </si>
  <si>
    <t>Griffin Masonry, Inc.</t>
  </si>
  <si>
    <t>Peacock #2</t>
  </si>
  <si>
    <t>(119) Mecklenburg</t>
  </si>
  <si>
    <t>Fall from basket in boom truck</t>
  </si>
  <si>
    <t>Oliverio Bustos-Ouiterio</t>
  </si>
  <si>
    <t>The victim, was raised in a basket by a boom truck to a wall (form work concrete) being constructed; he fell to the ground while transferring from the basket to the wall.</t>
  </si>
  <si>
    <t>1742</t>
  </si>
  <si>
    <t>238310</t>
  </si>
  <si>
    <t>07-21-C</t>
  </si>
  <si>
    <t>08-21-C</t>
  </si>
  <si>
    <t>03/01/21.</t>
  </si>
  <si>
    <t>Arturo Riquelme Javana dba Arthur Riquelme Javana</t>
  </si>
  <si>
    <t>1761</t>
  </si>
  <si>
    <t>238160</t>
  </si>
  <si>
    <t>Adolfo Leiva</t>
  </si>
  <si>
    <t>Bassett Furniture Industries of North Carolina, LLC</t>
  </si>
  <si>
    <t>2512</t>
  </si>
  <si>
    <t>337121</t>
  </si>
  <si>
    <t>Raphael Lora Ruiz</t>
  </si>
  <si>
    <t>11-21-R</t>
  </si>
  <si>
    <t>City of Fayetteville - Police Department</t>
  </si>
  <si>
    <t>Other - COVID-19 related pneumonia</t>
  </si>
  <si>
    <t>Bernadette McBride</t>
  </si>
  <si>
    <t>Billy Holt dba Billy Holt</t>
  </si>
  <si>
    <t>Keith Hoffman</t>
  </si>
  <si>
    <t>11-21-WS</t>
  </si>
  <si>
    <t>The victim was on the roof replacing shingles on a house when he fell off the roof and was impaled on a stair rail.</t>
  </si>
  <si>
    <t>5813</t>
  </si>
  <si>
    <t>722410</t>
  </si>
  <si>
    <t>Struck by vehicle</t>
  </si>
  <si>
    <t>Angela Haith</t>
  </si>
  <si>
    <t>06-21-A</t>
  </si>
  <si>
    <t>French Broad Electric Membership Corporation</t>
  </si>
  <si>
    <t>(199) Yancey</t>
  </si>
  <si>
    <t>4911</t>
  </si>
  <si>
    <t>221122</t>
  </si>
  <si>
    <t>Struck by winch hook</t>
  </si>
  <si>
    <t>Danny Hensley</t>
  </si>
  <si>
    <t>12-21-R</t>
  </si>
  <si>
    <t>13-21-R</t>
  </si>
  <si>
    <t>Harvey Fertilizer and Gas DBA Cashwell &amp; Jones</t>
  </si>
  <si>
    <t>(191) Wayne</t>
  </si>
  <si>
    <t>5191</t>
  </si>
  <si>
    <t>424910</t>
  </si>
  <si>
    <t>Shock - Electrocution</t>
  </si>
  <si>
    <t>Francisco Colchado</t>
  </si>
  <si>
    <t>Casas Roofing Inc.</t>
  </si>
  <si>
    <t>Rigoberto Perez Salvador</t>
  </si>
  <si>
    <t>12-21-WS</t>
  </si>
  <si>
    <t>13-21-WS</t>
  </si>
  <si>
    <t>Watauga County Sheriff's Office</t>
  </si>
  <si>
    <t>(189) Watauga</t>
  </si>
  <si>
    <t>Chris Ward</t>
  </si>
  <si>
    <t>Logan Fox</t>
  </si>
  <si>
    <t>The victim fell from a two-story roof on a home under construction.</t>
  </si>
  <si>
    <t>Soles Automotive Towing, Inc.</t>
  </si>
  <si>
    <t>Guadalupe Galvez DBA Rodriguez Construction</t>
  </si>
  <si>
    <t>Craig Shetley DBA JEC Tree Service, Inc.</t>
  </si>
  <si>
    <t>Duke University Health System, Inc. DBA Duke Regional Hospital</t>
  </si>
  <si>
    <t>Sealed Air Corporation (US)</t>
  </si>
  <si>
    <t>Ryder Truck Rental, Inc.</t>
  </si>
  <si>
    <t>Lakiya Rouse</t>
  </si>
  <si>
    <t>07-21-A</t>
  </si>
  <si>
    <t>(039) Cherokee</t>
  </si>
  <si>
    <t>2411</t>
  </si>
  <si>
    <t>113310</t>
  </si>
  <si>
    <t>Douglas Farmer</t>
  </si>
  <si>
    <t>14-21-R</t>
  </si>
  <si>
    <t>JNS Construction, Inc.</t>
  </si>
  <si>
    <t>(107) Lenoir</t>
  </si>
  <si>
    <t>Fall from scaffold</t>
  </si>
  <si>
    <t>Salvador Chaires</t>
  </si>
  <si>
    <t>09-21-C</t>
  </si>
  <si>
    <t>10-21-C</t>
  </si>
  <si>
    <t>Barnes Backhoe and Grading, Inc.</t>
  </si>
  <si>
    <t>(003) Alexander</t>
  </si>
  <si>
    <t>1794</t>
  </si>
  <si>
    <t>Other - Trench collapse</t>
  </si>
  <si>
    <t>Shane Sharpe</t>
  </si>
  <si>
    <t>S.M. Smith &amp; Sons, Inc.</t>
  </si>
  <si>
    <t>Caught in/between - pinned under rolled compactor</t>
  </si>
  <si>
    <t>Ronnie Pickeral</t>
  </si>
  <si>
    <t>Hound Ears Club dba Hound Ears Club</t>
  </si>
  <si>
    <t>7997</t>
  </si>
  <si>
    <t>713910</t>
  </si>
  <si>
    <t>Fall from elevation</t>
  </si>
  <si>
    <t>Robert Presnell</t>
  </si>
  <si>
    <t>Power Test, Inc.</t>
  </si>
  <si>
    <t>8734</t>
  </si>
  <si>
    <t>541380</t>
  </si>
  <si>
    <t>Fall from stairway</t>
  </si>
  <si>
    <t>Phillip Brooks</t>
  </si>
  <si>
    <t>14-21-WS</t>
  </si>
  <si>
    <t>15-21-WS</t>
  </si>
  <si>
    <t>16-21-WS</t>
  </si>
  <si>
    <t>17-21-WS</t>
  </si>
  <si>
    <t>0782</t>
  </si>
  <si>
    <t>Volvo Group North America, LLC DBA Prevost Bus</t>
  </si>
  <si>
    <t>5012</t>
  </si>
  <si>
    <t>423110</t>
  </si>
  <si>
    <t>Other - Complications of COVID-19</t>
  </si>
  <si>
    <t>George Welch</t>
  </si>
  <si>
    <t>Lenoir County</t>
  </si>
  <si>
    <t>`</t>
  </si>
  <si>
    <t>Lenoir</t>
  </si>
  <si>
    <t>The victim was handed a bundle of shingles to pass to a co-worker on the roof, while on a 4 ft. high scaffold. He fell from the scaffold when it broke or collapsed.</t>
  </si>
  <si>
    <t>Alexander</t>
  </si>
  <si>
    <t>The victim entered a trench to remove dirt using a shovel when the south wall of the trench collapsed.</t>
  </si>
  <si>
    <t>Caught in/between</t>
  </si>
  <si>
    <t>The victim was operating a Caterpillar compactor and was killed when he was pinned underneath it, after it rolled off of an edge and flipped.</t>
  </si>
  <si>
    <t>18-21-WS</t>
  </si>
  <si>
    <t>Waste Management of Carolinas, Inc. DBA Winston-Salem Hauling</t>
  </si>
  <si>
    <t>(067) Forsyth</t>
  </si>
  <si>
    <t>562219</t>
  </si>
  <si>
    <t>Struck by bulldozer</t>
  </si>
  <si>
    <t>Thomas Thompson</t>
  </si>
  <si>
    <t>11-21-C</t>
  </si>
  <si>
    <t>12-21-C</t>
  </si>
  <si>
    <t>FCR Charlotte, LLC DBA Republic Services</t>
  </si>
  <si>
    <t>562920</t>
  </si>
  <si>
    <t>Rex Mobley</t>
  </si>
  <si>
    <t>Solomon Granite</t>
  </si>
  <si>
    <t>3281</t>
  </si>
  <si>
    <t>327991</t>
  </si>
  <si>
    <t>Struck by granite remnant</t>
  </si>
  <si>
    <t>Arturo Hernandez</t>
  </si>
  <si>
    <t>15-21-R</t>
  </si>
  <si>
    <t>16-21-R</t>
  </si>
  <si>
    <t>Tyson Farms, Inc. DBA Tyson Foods</t>
  </si>
  <si>
    <t>(193) Wilkes</t>
  </si>
  <si>
    <t>0254</t>
  </si>
  <si>
    <t>112340</t>
  </si>
  <si>
    <t>Herbie Shumate</t>
  </si>
  <si>
    <t>Gates Milling Inc.</t>
  </si>
  <si>
    <t>(073) Gates</t>
  </si>
  <si>
    <t>2421</t>
  </si>
  <si>
    <t>321113</t>
  </si>
  <si>
    <t>Caught in/between CBI grinder</t>
  </si>
  <si>
    <t>Isaias Garcia Espinoza</t>
  </si>
  <si>
    <t>City of Washington Public Wks/Streets &amp; Water</t>
  </si>
  <si>
    <t>(013) Beaufort</t>
  </si>
  <si>
    <t>8744</t>
  </si>
  <si>
    <t>561210</t>
  </si>
  <si>
    <t>Caught in/between roof of tractor and rollover protection system</t>
  </si>
  <si>
    <t>Redden Woolard</t>
  </si>
  <si>
    <t>13-21-C</t>
  </si>
  <si>
    <t>3M Company dba 3M Scott Fire and Safety</t>
  </si>
  <si>
    <t>(179) Union</t>
  </si>
  <si>
    <t>3842</t>
  </si>
  <si>
    <t>339113</t>
  </si>
  <si>
    <t>Nash Mundy</t>
  </si>
  <si>
    <t>14-21-C</t>
  </si>
  <si>
    <t>The Conlan Company</t>
  </si>
  <si>
    <t>1542</t>
  </si>
  <si>
    <t>236220</t>
  </si>
  <si>
    <t>Caught in/between - crushed by vehicle rollover</t>
  </si>
  <si>
    <t>Miguel Angel Martinez</t>
  </si>
  <si>
    <t>Jorge Eduardo Puente dba Jorge Eduardo Puente</t>
  </si>
  <si>
    <t>238990</t>
  </si>
  <si>
    <t>Caught in/between - PTO post-hole digger</t>
  </si>
  <si>
    <t>Mario Salas-Hernandez</t>
  </si>
  <si>
    <t>Chopper Bar and Lounge, LLC</t>
  </si>
  <si>
    <t>19-21-WS</t>
  </si>
  <si>
    <t>20-21-WS</t>
  </si>
  <si>
    <t>21-21-WS</t>
  </si>
  <si>
    <t>Wake Forest Baptist Medical Center</t>
  </si>
  <si>
    <t>Amanda Cline Nieft</t>
  </si>
  <si>
    <t>22-21-WS</t>
  </si>
  <si>
    <t>23-21-WS</t>
  </si>
  <si>
    <t>Speedway (North Carolina) LLC</t>
  </si>
  <si>
    <t>5541</t>
  </si>
  <si>
    <t>447110</t>
  </si>
  <si>
    <t>Patricia Grant</t>
  </si>
  <si>
    <t>24-21-WS</t>
  </si>
  <si>
    <t>31-W Insulation Co., Inc.</t>
  </si>
  <si>
    <t>Michael Dimaio</t>
  </si>
  <si>
    <t>Jerry Smothers</t>
  </si>
  <si>
    <t>The victim, was working on a farm with a tractor and a power take off (PTO) post hole digger, when his clothing got caught in the PTO and pulled him into the drive-shaft; wrapping him around it several times.</t>
  </si>
  <si>
    <t>The victim was carrying product to put into the truck when another employee in the truck started to backup and struck the victim.</t>
  </si>
  <si>
    <t>The victim was driving an Ingersoll Rand Carryall 1500/1700 when the vehicle overturned. The victim, who wasn't wearing a seat belt was crushed.</t>
  </si>
  <si>
    <t>Loren Dockery &amp; Cleaston Dockery dba Slew Foot Logging</t>
  </si>
  <si>
    <t>COVID-19***</t>
  </si>
  <si>
    <t>Criminal Activity***</t>
  </si>
  <si>
    <t>Fire, explosion, homicide, drowning, trench cave-in, heat-related stress, hyperthermia, COVID-19, etc.</t>
  </si>
  <si>
    <t>15-21-C</t>
  </si>
  <si>
    <t>16-21-C</t>
  </si>
  <si>
    <t>17-21-C</t>
  </si>
  <si>
    <t>18-21-C</t>
  </si>
  <si>
    <t>19-21-C</t>
  </si>
  <si>
    <t>Voca Corportation of North Carolina DBA ResCare &amp; Community Alternatives of NC</t>
  </si>
  <si>
    <t>8082</t>
  </si>
  <si>
    <t>621610</t>
  </si>
  <si>
    <t>Garnai Gbarbea</t>
  </si>
  <si>
    <t>Atrium Health Inc. DBA Atrium Health Lincoln</t>
  </si>
  <si>
    <t>(109) Lincoln</t>
  </si>
  <si>
    <t>8011</t>
  </si>
  <si>
    <t>621491</t>
  </si>
  <si>
    <t>Patti Crews</t>
  </si>
  <si>
    <t>Rowan Regional Medical Center Inc.</t>
  </si>
  <si>
    <t>(159) Rowan</t>
  </si>
  <si>
    <t>Frankie Holshouser</t>
  </si>
  <si>
    <t>SSC Concord Operating Company LLC DBA Briant Center Health &amp; Retirement/Cabarrus</t>
  </si>
  <si>
    <t>Janet Booth</t>
  </si>
  <si>
    <t>Knapheide Truck Equipment Company Midsouth</t>
  </si>
  <si>
    <t>7532</t>
  </si>
  <si>
    <t>811121</t>
  </si>
  <si>
    <t>Cardio-vascular; respiratory system failure - Lack of oxygen</t>
  </si>
  <si>
    <t>Justin Starrett</t>
  </si>
  <si>
    <t>17-21-R</t>
  </si>
  <si>
    <t>18-21-R</t>
  </si>
  <si>
    <t>19-21-R</t>
  </si>
  <si>
    <t>Other - Drowning</t>
  </si>
  <si>
    <t>Williams Landscaping LLC</t>
  </si>
  <si>
    <t>Michael Radford</t>
  </si>
  <si>
    <t>Simpson Electrical, Inc.</t>
  </si>
  <si>
    <t>(105) Lee</t>
  </si>
  <si>
    <t>1731</t>
  </si>
  <si>
    <t>238210</t>
  </si>
  <si>
    <t>Shock; suspected shock</t>
  </si>
  <si>
    <t>Antonio Cerda Morales</t>
  </si>
  <si>
    <t>Primoris T&amp;D LLC</t>
  </si>
  <si>
    <t>(127) Nash</t>
  </si>
  <si>
    <t xml:space="preserve">Shock </t>
  </si>
  <si>
    <t>Rodell Koonce, Jr.</t>
  </si>
  <si>
    <t>Jessie Lane's Landscaping &amp; Trucking, Inc.</t>
  </si>
  <si>
    <t>Caught in/between - Back of truck and skid steer</t>
  </si>
  <si>
    <t>Arthur Jacobs</t>
  </si>
  <si>
    <t>Nash County</t>
  </si>
  <si>
    <t>Lee</t>
  </si>
  <si>
    <t>Nash</t>
  </si>
  <si>
    <t>The victim was electrocuted when he came in contact with an energized electric line.</t>
  </si>
  <si>
    <t>The victim was working at a storage facility changing out bulbs and ballasts in light fixtures; he was found deceased in what was described as a "Clean Room". Electric shock is suspected.</t>
  </si>
  <si>
    <t>25-21-WS</t>
  </si>
  <si>
    <t>Other***</t>
  </si>
  <si>
    <t>***If not reflected as separate categories, "COVID-19" and some "Criminal Activity" fatalities are included as part of the "Other Event" category.</t>
  </si>
  <si>
    <t>08-21-A</t>
  </si>
  <si>
    <t>Cherokee County Schools - Murphy High School</t>
  </si>
  <si>
    <t>8211</t>
  </si>
  <si>
    <t>611110</t>
  </si>
  <si>
    <t>Robert Jason Dickert</t>
  </si>
  <si>
    <t>20-21-R</t>
  </si>
  <si>
    <t>21-21-R</t>
  </si>
  <si>
    <t>22-21-R</t>
  </si>
  <si>
    <t>23-21-R</t>
  </si>
  <si>
    <t>Robert L. Dawson Farms, LLC</t>
  </si>
  <si>
    <t>0116</t>
  </si>
  <si>
    <t>111110</t>
  </si>
  <si>
    <t>Jose Antonio Najera Montelongo</t>
  </si>
  <si>
    <t>East Carolina Health-Heritage, Inc.</t>
  </si>
  <si>
    <t>(065) Edgecombe</t>
  </si>
  <si>
    <t>Julie Pressley</t>
  </si>
  <si>
    <t>2077</t>
  </si>
  <si>
    <t>311613</t>
  </si>
  <si>
    <t>Valley Proteins, Inc.</t>
  </si>
  <si>
    <t>Kevin Hoeff</t>
  </si>
  <si>
    <t>Bradley Zipp</t>
  </si>
  <si>
    <t>24-21-R</t>
  </si>
  <si>
    <t>James Ward dba Ward's Steak &amp; Cheese</t>
  </si>
  <si>
    <t>5963</t>
  </si>
  <si>
    <t>722330</t>
  </si>
  <si>
    <t>Andy Chiwona</t>
  </si>
  <si>
    <t>20-21-C</t>
  </si>
  <si>
    <t>Huntersville Fire Department</t>
  </si>
  <si>
    <t>9224</t>
  </si>
  <si>
    <t>922160</t>
  </si>
  <si>
    <t>Jeffrey Hager</t>
  </si>
  <si>
    <t>21-21-C</t>
  </si>
  <si>
    <t>Brookdale Carriage Club Providence</t>
  </si>
  <si>
    <t>8361</t>
  </si>
  <si>
    <t>623312</t>
  </si>
  <si>
    <t>Tonia Parler</t>
  </si>
  <si>
    <t>22-21-C</t>
  </si>
  <si>
    <t>Lincoln County Schools - Battleground Elementary</t>
  </si>
  <si>
    <t>Cruceta Jeffeirs</t>
  </si>
  <si>
    <t>Piedmont Healthcare, P.A. DBA Tink A. Johnson, MD</t>
  </si>
  <si>
    <t>(097) Iredell</t>
  </si>
  <si>
    <t>621111</t>
  </si>
  <si>
    <t>Deborah Park</t>
  </si>
  <si>
    <t>Sutter Street Manufacturing Inc.</t>
  </si>
  <si>
    <t>David Lewis</t>
  </si>
  <si>
    <t>23-21-C</t>
  </si>
  <si>
    <t>24-21-C</t>
  </si>
  <si>
    <t>25-21-C</t>
  </si>
  <si>
    <t>Norstan Communications, Inc. DBA Black Box Network</t>
  </si>
  <si>
    <t>4813</t>
  </si>
  <si>
    <t>517919</t>
  </si>
  <si>
    <t>Fall from mezzanine</t>
  </si>
  <si>
    <t>Doyle Gene Stepp</t>
  </si>
  <si>
    <t>Mark Brown</t>
  </si>
  <si>
    <t>Floyd Brown</t>
  </si>
  <si>
    <t>09-21-A</t>
  </si>
  <si>
    <t>26-21-C</t>
  </si>
  <si>
    <t>Union County Board of Education DBA Union County Public Schools</t>
  </si>
  <si>
    <t>Loren Dockery &amp; Cleaston Dockery DBA Slew Foot Logging</t>
  </si>
  <si>
    <t>Laurel Health Care Company of North Carolina DBA The Laurels of Hendersonville</t>
  </si>
  <si>
    <t>25-21-R</t>
  </si>
  <si>
    <t>Creedmoor Forest Products, Inc.</t>
  </si>
  <si>
    <t>(077) Granville</t>
  </si>
  <si>
    <t>321912</t>
  </si>
  <si>
    <t>Harvey Green</t>
  </si>
  <si>
    <t>Novant Health, Inc.</t>
  </si>
  <si>
    <t>Melissa Jarvis</t>
  </si>
  <si>
    <t>FY 2020 (October - September, 2020) = 26 Construction Fatalities</t>
  </si>
  <si>
    <t>10-21-A</t>
  </si>
  <si>
    <t>Dover Insulation, Incorporated</t>
  </si>
  <si>
    <t>Fall from ladder</t>
  </si>
  <si>
    <t>Jeffery Teaster</t>
  </si>
  <si>
    <t>FY 2021 (October - September, 2021) = 18 Construction Fatalities</t>
  </si>
  <si>
    <t>FY 2021 (October - September, 2021 = 18 Construction Fatalities</t>
  </si>
  <si>
    <t>The victim was installing insulation when he fell from a 10 ft. ladder. He was transported to the hospital and passed away at a later date.</t>
  </si>
  <si>
    <t>Around the Clock Tree Service</t>
  </si>
  <si>
    <t>(151) Randolph</t>
  </si>
  <si>
    <t>Jeremy Trotter</t>
  </si>
  <si>
    <t>11-21-A</t>
  </si>
  <si>
    <t>Transylvania County Sheriff's Office</t>
  </si>
  <si>
    <t>(175) Transylvania</t>
  </si>
  <si>
    <t>Donald Ramey</t>
  </si>
  <si>
    <t>27-21-C</t>
  </si>
  <si>
    <t>Rowan County Sheriff's Office</t>
  </si>
  <si>
    <t>William Edward Marsh</t>
  </si>
  <si>
    <t>29-21-WS</t>
  </si>
  <si>
    <t>Cedar Creek Road Hospitality TRS, LLC DBA Clarion Hotel</t>
  </si>
  <si>
    <t>26-21-R</t>
  </si>
  <si>
    <t>Roberto Ortiz</t>
  </si>
  <si>
    <t>GHC (DE) LLC dba Meridian Center</t>
  </si>
  <si>
    <t>Voca Corporation of North Carolina DBA ResCare &amp; Community Alternatives of NC</t>
  </si>
  <si>
    <t>New Hanover County - Sheriff Department</t>
  </si>
  <si>
    <t>(129) New Hanover</t>
  </si>
  <si>
    <t>9229</t>
  </si>
  <si>
    <t>922190</t>
  </si>
  <si>
    <t xml:space="preserve">Other - Complications of COVID-19 </t>
  </si>
  <si>
    <t>David MacApine</t>
  </si>
  <si>
    <t>27-21-R</t>
  </si>
  <si>
    <t>FY 2021 (October - September, 2021) = 90 Fatalities</t>
  </si>
  <si>
    <t>FY 2020 (October - September, 2020) = 80 Fatalities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</si>
</sst>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8" x14ac:knownFonts="1">
    <font>
      <sz val="10"/>
      <name val="Arial"/>
    </font>
    <font>
      <b/>
      <sz val="14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8"/>
      <name val="Times New Roman"/>
      <family val="1"/>
    </font>
    <font>
      <sz val="10"/>
      <name val="Arial"/>
      <family val="2"/>
    </font>
    <font>
      <b/>
      <sz val="12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92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NumberFormat="1" applyFont="1" applyBorder="1" applyAlignment="1">
      <alignment horizontal="center"/>
    </xf>
    <xf numFmtId="0" fontId="2" fillId="0" borderId="3" xfId="0" quotePrefix="1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0" fontId="4" fillId="0" borderId="0" xfId="0" applyFont="1"/>
    <xf numFmtId="17" fontId="2" fillId="0" borderId="0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9" fontId="6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5" fillId="0" borderId="0" xfId="0" applyFont="1" applyAlignment="1"/>
    <xf numFmtId="9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9" fontId="6" fillId="2" borderId="0" xfId="0" applyNumberFormat="1" applyFont="1" applyFill="1"/>
    <xf numFmtId="0" fontId="6" fillId="2" borderId="0" xfId="0" applyFont="1" applyFill="1"/>
    <xf numFmtId="0" fontId="0" fillId="2" borderId="0" xfId="0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9" fontId="6" fillId="0" borderId="0" xfId="0" applyNumberFormat="1" applyFont="1" applyFill="1"/>
    <xf numFmtId="0" fontId="0" fillId="0" borderId="0" xfId="0" applyFill="1"/>
    <xf numFmtId="0" fontId="12" fillId="0" borderId="0" xfId="0" applyFont="1"/>
    <xf numFmtId="0" fontId="5" fillId="0" borderId="0" xfId="0" applyFont="1" applyAlignment="1">
      <alignment horizontal="left"/>
    </xf>
    <xf numFmtId="9" fontId="12" fillId="0" borderId="0" xfId="0" applyNumberFormat="1" applyFont="1"/>
    <xf numFmtId="0" fontId="0" fillId="3" borderId="0" xfId="0" applyFill="1"/>
    <xf numFmtId="0" fontId="6" fillId="3" borderId="0" xfId="0" applyFont="1" applyFill="1"/>
    <xf numFmtId="0" fontId="6" fillId="0" borderId="0" xfId="0" applyNumberFormat="1" applyFont="1"/>
    <xf numFmtId="0" fontId="7" fillId="0" borderId="0" xfId="0" applyNumberFormat="1" applyFont="1"/>
    <xf numFmtId="0" fontId="12" fillId="0" borderId="0" xfId="0" applyNumberFormat="1" applyFont="1"/>
    <xf numFmtId="0" fontId="4" fillId="0" borderId="0" xfId="0" applyNumberFormat="1" applyFont="1"/>
    <xf numFmtId="0" fontId="10" fillId="0" borderId="0" xfId="0" applyFont="1" applyAlignment="1">
      <alignment horizontal="righ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4" fillId="0" borderId="0" xfId="0" quotePrefix="1" applyNumberFormat="1" applyFont="1" applyFill="1" applyBorder="1" applyAlignment="1">
      <alignment horizontal="left"/>
    </xf>
    <xf numFmtId="0" fontId="9" fillId="0" borderId="6" xfId="0" applyFont="1" applyBorder="1"/>
    <xf numFmtId="14" fontId="12" fillId="0" borderId="0" xfId="0" applyNumberFormat="1" applyFont="1"/>
    <xf numFmtId="18" fontId="12" fillId="0" borderId="0" xfId="0" applyNumberFormat="1" applyFont="1"/>
    <xf numFmtId="0" fontId="0" fillId="0" borderId="0" xfId="0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wrapText="1"/>
    </xf>
    <xf numFmtId="14" fontId="0" fillId="2" borderId="0" xfId="0" applyNumberFormat="1" applyFill="1"/>
    <xf numFmtId="0" fontId="0" fillId="2" borderId="0" xfId="0" applyFill="1" applyAlignment="1">
      <alignment wrapText="1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7" fillId="3" borderId="0" xfId="0" applyFont="1" applyFill="1"/>
    <xf numFmtId="0" fontId="6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7" fillId="0" borderId="0" xfId="0" applyFont="1" applyFill="1"/>
    <xf numFmtId="0" fontId="7" fillId="4" borderId="0" xfId="0" applyFont="1" applyFill="1"/>
    <xf numFmtId="18" fontId="13" fillId="3" borderId="0" xfId="0" applyNumberFormat="1" applyFont="1" applyFill="1"/>
    <xf numFmtId="18" fontId="14" fillId="3" borderId="0" xfId="0" applyNumberFormat="1" applyFont="1" applyFill="1"/>
    <xf numFmtId="18" fontId="14" fillId="4" borderId="0" xfId="0" applyNumberFormat="1" applyFont="1" applyFill="1"/>
    <xf numFmtId="0" fontId="2" fillId="0" borderId="7" xfId="0" applyFont="1" applyBorder="1" applyAlignment="1">
      <alignment horizontal="center"/>
    </xf>
    <xf numFmtId="9" fontId="7" fillId="3" borderId="0" xfId="0" applyNumberFormat="1" applyFont="1" applyFill="1"/>
    <xf numFmtId="0" fontId="9" fillId="3" borderId="0" xfId="0" applyFont="1" applyFill="1"/>
    <xf numFmtId="0" fontId="7" fillId="3" borderId="0" xfId="0" applyNumberFormat="1" applyFont="1" applyFill="1"/>
    <xf numFmtId="9" fontId="7" fillId="0" borderId="0" xfId="0" applyNumberFormat="1" applyFont="1" applyFill="1"/>
    <xf numFmtId="0" fontId="9" fillId="0" borderId="0" xfId="0" applyFont="1" applyFill="1" applyAlignment="1">
      <alignment horizontal="left"/>
    </xf>
    <xf numFmtId="0" fontId="12" fillId="0" borderId="0" xfId="0" applyFont="1" applyFill="1"/>
    <xf numFmtId="164" fontId="9" fillId="0" borderId="0" xfId="0" applyNumberFormat="1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3" borderId="6" xfId="0" applyFill="1" applyBorder="1"/>
    <xf numFmtId="0" fontId="0" fillId="5" borderId="8" xfId="0" applyFill="1" applyBorder="1"/>
    <xf numFmtId="0" fontId="0" fillId="6" borderId="8" xfId="0" applyFill="1" applyBorder="1"/>
    <xf numFmtId="0" fontId="0" fillId="7" borderId="8" xfId="0" applyFill="1" applyBorder="1"/>
    <xf numFmtId="0" fontId="0" fillId="8" borderId="8" xfId="0" applyFill="1" applyBorder="1"/>
    <xf numFmtId="0" fontId="0" fillId="9" borderId="8" xfId="0" applyFill="1" applyBorder="1"/>
    <xf numFmtId="0" fontId="0" fillId="10" borderId="7" xfId="0" applyFill="1" applyBorder="1"/>
    <xf numFmtId="0" fontId="0" fillId="2" borderId="7" xfId="0" applyFill="1" applyBorder="1"/>
    <xf numFmtId="0" fontId="0" fillId="11" borderId="6" xfId="0" applyFill="1" applyBorder="1"/>
    <xf numFmtId="0" fontId="4" fillId="0" borderId="0" xfId="0" applyFont="1" applyFill="1" applyBorder="1"/>
    <xf numFmtId="0" fontId="7" fillId="2" borderId="0" xfId="0" applyFont="1" applyFill="1"/>
    <xf numFmtId="0" fontId="0" fillId="0" borderId="0" xfId="0" applyFill="1" applyBorder="1"/>
    <xf numFmtId="164" fontId="2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0" fillId="0" borderId="8" xfId="0" applyBorder="1"/>
    <xf numFmtId="0" fontId="0" fillId="12" borderId="0" xfId="0" applyFill="1"/>
    <xf numFmtId="0" fontId="6" fillId="12" borderId="0" xfId="0" applyFont="1" applyFill="1"/>
    <xf numFmtId="0" fontId="7" fillId="3" borderId="9" xfId="0" applyFont="1" applyFill="1" applyBorder="1"/>
    <xf numFmtId="0" fontId="4" fillId="0" borderId="0" xfId="0" applyFont="1" applyFill="1"/>
    <xf numFmtId="0" fontId="6" fillId="3" borderId="0" xfId="0" applyFont="1" applyFill="1" applyAlignment="1"/>
    <xf numFmtId="0" fontId="2" fillId="0" borderId="0" xfId="0" applyNumberFormat="1" applyFont="1" applyBorder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0" fontId="7" fillId="12" borderId="0" xfId="0" applyFont="1" applyFill="1"/>
    <xf numFmtId="0" fontId="17" fillId="13" borderId="10" xfId="1" applyFont="1" applyFill="1" applyBorder="1"/>
    <xf numFmtId="0" fontId="17" fillId="13" borderId="11" xfId="1" applyFont="1" applyFill="1" applyBorder="1"/>
    <xf numFmtId="0" fontId="17" fillId="13" borderId="12" xfId="1" applyFont="1" applyFill="1" applyBorder="1"/>
    <xf numFmtId="0" fontId="16" fillId="0" borderId="0" xfId="1"/>
    <xf numFmtId="49" fontId="16" fillId="0" borderId="13" xfId="1" applyNumberFormat="1" applyBorder="1"/>
    <xf numFmtId="0" fontId="16" fillId="0" borderId="14" xfId="1" applyBorder="1"/>
    <xf numFmtId="0" fontId="16" fillId="0" borderId="15" xfId="1" applyBorder="1" applyAlignment="1">
      <alignment wrapText="1"/>
    </xf>
    <xf numFmtId="49" fontId="16" fillId="0" borderId="16" xfId="1" applyNumberFormat="1" applyBorder="1"/>
    <xf numFmtId="0" fontId="16" fillId="0" borderId="1" xfId="1" applyBorder="1"/>
    <xf numFmtId="0" fontId="16" fillId="0" borderId="17" xfId="1" applyBorder="1" applyAlignment="1">
      <alignment wrapText="1"/>
    </xf>
    <xf numFmtId="0" fontId="16" fillId="0" borderId="17" xfId="1" applyFont="1" applyBorder="1" applyAlignment="1">
      <alignment wrapText="1"/>
    </xf>
    <xf numFmtId="49" fontId="16" fillId="0" borderId="18" xfId="1" applyNumberFormat="1" applyBorder="1"/>
    <xf numFmtId="0" fontId="16" fillId="0" borderId="19" xfId="1" applyBorder="1"/>
    <xf numFmtId="0" fontId="16" fillId="0" borderId="20" xfId="1" applyBorder="1" applyAlignment="1">
      <alignment wrapText="1"/>
    </xf>
    <xf numFmtId="0" fontId="16" fillId="3" borderId="0" xfId="0" applyFont="1" applyFill="1"/>
    <xf numFmtId="0" fontId="4" fillId="0" borderId="0" xfId="0" applyFont="1" applyBorder="1" applyAlignment="1">
      <alignment horizontal="left" wrapText="1"/>
    </xf>
    <xf numFmtId="0" fontId="6" fillId="0" borderId="0" xfId="0" applyFont="1" applyBorder="1"/>
    <xf numFmtId="0" fontId="16" fillId="0" borderId="0" xfId="0" quotePrefix="1" applyFont="1"/>
    <xf numFmtId="0" fontId="2" fillId="12" borderId="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left"/>
    </xf>
    <xf numFmtId="164" fontId="4" fillId="12" borderId="1" xfId="0" quotePrefix="1" applyNumberFormat="1" applyFont="1" applyFill="1" applyBorder="1" applyAlignment="1">
      <alignment horizontal="left"/>
    </xf>
    <xf numFmtId="164" fontId="4" fillId="12" borderId="1" xfId="0" applyNumberFormat="1" applyFont="1" applyFill="1" applyBorder="1" applyAlignment="1">
      <alignment horizontal="left" wrapText="1"/>
    </xf>
    <xf numFmtId="49" fontId="4" fillId="12" borderId="1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164" fontId="4" fillId="14" borderId="1" xfId="0" quotePrefix="1" applyNumberFormat="1" applyFont="1" applyFill="1" applyBorder="1" applyAlignment="1">
      <alignment horizontal="left"/>
    </xf>
    <xf numFmtId="164" fontId="4" fillId="14" borderId="1" xfId="0" applyNumberFormat="1" applyFont="1" applyFill="1" applyBorder="1" applyAlignment="1">
      <alignment horizontal="left" wrapText="1"/>
    </xf>
    <xf numFmtId="49" fontId="4" fillId="14" borderId="1" xfId="0" applyNumberFormat="1" applyFont="1" applyFill="1" applyBorder="1" applyAlignment="1">
      <alignment horizontal="left"/>
    </xf>
    <xf numFmtId="0" fontId="4" fillId="14" borderId="1" xfId="0" applyFont="1" applyFill="1" applyBorder="1" applyAlignment="1">
      <alignment horizontal="left" wrapText="1"/>
    </xf>
    <xf numFmtId="17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15" borderId="1" xfId="0" applyFont="1" applyFill="1" applyBorder="1" applyAlignment="1">
      <alignment horizontal="left"/>
    </xf>
    <xf numFmtId="0" fontId="4" fillId="15" borderId="1" xfId="0" applyFont="1" applyFill="1" applyBorder="1" applyAlignment="1">
      <alignment horizontal="left"/>
    </xf>
    <xf numFmtId="164" fontId="4" fillId="15" borderId="1" xfId="0" quotePrefix="1" applyNumberFormat="1" applyFont="1" applyFill="1" applyBorder="1" applyAlignment="1">
      <alignment horizontal="left"/>
    </xf>
    <xf numFmtId="164" fontId="4" fillId="15" borderId="1" xfId="0" applyNumberFormat="1" applyFont="1" applyFill="1" applyBorder="1" applyAlignment="1">
      <alignment horizontal="left" wrapText="1"/>
    </xf>
    <xf numFmtId="14" fontId="4" fillId="15" borderId="1" xfId="0" applyNumberFormat="1" applyFont="1" applyFill="1" applyBorder="1" applyAlignment="1">
      <alignment horizontal="left"/>
    </xf>
    <xf numFmtId="49" fontId="4" fillId="15" borderId="1" xfId="0" applyNumberFormat="1" applyFont="1" applyFill="1" applyBorder="1" applyAlignment="1">
      <alignment horizontal="left"/>
    </xf>
    <xf numFmtId="0" fontId="4" fillId="15" borderId="1" xfId="0" applyFont="1" applyFill="1" applyBorder="1" applyAlignment="1">
      <alignment horizontal="left" wrapText="1"/>
    </xf>
    <xf numFmtId="0" fontId="2" fillId="16" borderId="1" xfId="0" applyFont="1" applyFill="1" applyBorder="1" applyAlignment="1">
      <alignment horizontal="left"/>
    </xf>
    <xf numFmtId="0" fontId="4" fillId="16" borderId="1" xfId="0" applyFont="1" applyFill="1" applyBorder="1" applyAlignment="1">
      <alignment horizontal="left"/>
    </xf>
    <xf numFmtId="164" fontId="4" fillId="16" borderId="1" xfId="0" quotePrefix="1" applyNumberFormat="1" applyFont="1" applyFill="1" applyBorder="1" applyAlignment="1">
      <alignment horizontal="left"/>
    </xf>
    <xf numFmtId="164" fontId="4" fillId="16" borderId="1" xfId="0" applyNumberFormat="1" applyFont="1" applyFill="1" applyBorder="1" applyAlignment="1">
      <alignment horizontal="left" wrapText="1"/>
    </xf>
    <xf numFmtId="49" fontId="4" fillId="16" borderId="1" xfId="0" applyNumberFormat="1" applyFont="1" applyFill="1" applyBorder="1" applyAlignment="1">
      <alignment horizontal="left"/>
    </xf>
    <xf numFmtId="0" fontId="4" fillId="16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17" borderId="1" xfId="0" applyFont="1" applyFill="1" applyBorder="1" applyAlignment="1">
      <alignment horizontal="left"/>
    </xf>
    <xf numFmtId="0" fontId="4" fillId="17" borderId="1" xfId="0" applyFont="1" applyFill="1" applyBorder="1" applyAlignment="1">
      <alignment horizontal="left"/>
    </xf>
    <xf numFmtId="164" fontId="4" fillId="17" borderId="1" xfId="0" quotePrefix="1" applyNumberFormat="1" applyFont="1" applyFill="1" applyBorder="1" applyAlignment="1">
      <alignment horizontal="left"/>
    </xf>
    <xf numFmtId="164" fontId="4" fillId="17" borderId="1" xfId="0" applyNumberFormat="1" applyFont="1" applyFill="1" applyBorder="1" applyAlignment="1">
      <alignment horizontal="left" wrapText="1"/>
    </xf>
    <xf numFmtId="49" fontId="4" fillId="17" borderId="1" xfId="0" applyNumberFormat="1" applyFont="1" applyFill="1" applyBorder="1" applyAlignment="1">
      <alignment horizontal="left"/>
    </xf>
    <xf numFmtId="0" fontId="4" fillId="17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164" fontId="4" fillId="13" borderId="1" xfId="0" quotePrefix="1" applyNumberFormat="1" applyFont="1" applyFill="1" applyBorder="1" applyAlignment="1">
      <alignment horizontal="left"/>
    </xf>
    <xf numFmtId="164" fontId="4" fillId="13" borderId="1" xfId="0" applyNumberFormat="1" applyFont="1" applyFill="1" applyBorder="1" applyAlignment="1">
      <alignment horizontal="left" wrapText="1"/>
    </xf>
    <xf numFmtId="49" fontId="4" fillId="13" borderId="1" xfId="0" applyNumberFormat="1" applyFont="1" applyFill="1" applyBorder="1" applyAlignment="1">
      <alignment horizontal="left"/>
    </xf>
    <xf numFmtId="0" fontId="4" fillId="13" borderId="1" xfId="0" applyFont="1" applyFill="1" applyBorder="1" applyAlignment="1">
      <alignment horizontal="left" wrapText="1"/>
    </xf>
    <xf numFmtId="0" fontId="2" fillId="18" borderId="1" xfId="0" applyFont="1" applyFill="1" applyBorder="1" applyAlignment="1">
      <alignment horizontal="left"/>
    </xf>
    <xf numFmtId="0" fontId="4" fillId="18" borderId="1" xfId="0" applyFont="1" applyFill="1" applyBorder="1" applyAlignment="1">
      <alignment horizontal="left"/>
    </xf>
    <xf numFmtId="164" fontId="4" fillId="18" borderId="1" xfId="0" quotePrefix="1" applyNumberFormat="1" applyFont="1" applyFill="1" applyBorder="1" applyAlignment="1">
      <alignment horizontal="left"/>
    </xf>
    <xf numFmtId="164" fontId="4" fillId="18" borderId="1" xfId="0" applyNumberFormat="1" applyFont="1" applyFill="1" applyBorder="1" applyAlignment="1">
      <alignment horizontal="left" wrapText="1"/>
    </xf>
    <xf numFmtId="49" fontId="4" fillId="18" borderId="1" xfId="0" applyNumberFormat="1" applyFont="1" applyFill="1" applyBorder="1" applyAlignment="1">
      <alignment horizontal="left"/>
    </xf>
    <xf numFmtId="0" fontId="4" fillId="18" borderId="1" xfId="0" applyFont="1" applyFill="1" applyBorder="1" applyAlignment="1">
      <alignment horizontal="left" wrapText="1"/>
    </xf>
    <xf numFmtId="0" fontId="16" fillId="2" borderId="0" xfId="0" applyFont="1" applyFill="1" applyAlignment="1">
      <alignment wrapText="1"/>
    </xf>
    <xf numFmtId="0" fontId="2" fillId="19" borderId="1" xfId="0" applyFont="1" applyFill="1" applyBorder="1" applyAlignment="1">
      <alignment horizontal="left"/>
    </xf>
    <xf numFmtId="0" fontId="4" fillId="19" borderId="1" xfId="0" applyFont="1" applyFill="1" applyBorder="1" applyAlignment="1">
      <alignment horizontal="left"/>
    </xf>
    <xf numFmtId="164" fontId="4" fillId="19" borderId="1" xfId="0" quotePrefix="1" applyNumberFormat="1" applyFont="1" applyFill="1" applyBorder="1" applyAlignment="1">
      <alignment horizontal="left"/>
    </xf>
    <xf numFmtId="164" fontId="4" fillId="19" borderId="1" xfId="0" applyNumberFormat="1" applyFont="1" applyFill="1" applyBorder="1" applyAlignment="1">
      <alignment horizontal="left" wrapText="1"/>
    </xf>
    <xf numFmtId="49" fontId="4" fillId="19" borderId="1" xfId="0" applyNumberFormat="1" applyFont="1" applyFill="1" applyBorder="1" applyAlignment="1">
      <alignment horizontal="left"/>
    </xf>
    <xf numFmtId="0" fontId="4" fillId="19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vertical="top"/>
    </xf>
    <xf numFmtId="0" fontId="4" fillId="15" borderId="0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19" borderId="0" xfId="0" applyFont="1" applyFill="1" applyBorder="1" applyAlignment="1">
      <alignment horizontal="left"/>
    </xf>
    <xf numFmtId="0" fontId="4" fillId="17" borderId="0" xfId="0" applyFont="1" applyFill="1" applyBorder="1" applyAlignment="1">
      <alignment horizontal="left"/>
    </xf>
    <xf numFmtId="14" fontId="4" fillId="15" borderId="7" xfId="0" applyNumberFormat="1" applyFont="1" applyFill="1" applyBorder="1" applyAlignment="1">
      <alignment horizontal="left"/>
    </xf>
    <xf numFmtId="0" fontId="0" fillId="0" borderId="5" xfId="0" applyFill="1" applyBorder="1"/>
    <xf numFmtId="0" fontId="4" fillId="15" borderId="7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8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hartsheet" Target="chartsheets/sheet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hartsheet" Target="chartsheets/sheet2.xml"/><Relationship Id="rId2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hartsheet" Target="chartsheets/sheet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hartsheet" Target="chartsheets/sheet5.xml"/><Relationship Id="rId28" Type="http://schemas.openxmlformats.org/officeDocument/2006/relationships/chartsheet" Target="chartsheets/sheet10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31" Type="http://schemas.openxmlformats.org/officeDocument/2006/relationships/worksheet" Target="worksheets/sheet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hartsheet" Target="chartsheets/sheet4.xml"/><Relationship Id="rId27" Type="http://schemas.openxmlformats.org/officeDocument/2006/relationships/chartsheet" Target="chartsheets/sheet9.xml"/><Relationship Id="rId30" Type="http://schemas.openxmlformats.org/officeDocument/2006/relationships/worksheet" Target="worksheets/sheet2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Occupational Fatality Inspection Review (OFIR)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Fatals by Industry* (October - September, 2021)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FY 2021 (90 Fatalities)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2637753910062019"/>
          <c:y val="1.73856897577851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711259871650341"/>
          <c:y val="0.32340410955971444"/>
          <c:w val="0.32852386237513875"/>
          <c:h val="0.4828711256117455"/>
        </c:manualLayout>
      </c:layout>
      <c:pie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  <a:prstDash val="solid"/>
            </a:ln>
          </c:spPr>
          <c:explosion val="1"/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346-466F-9858-2C86E00FF266}"/>
              </c:ext>
            </c:extLst>
          </c:dPt>
          <c:dPt>
            <c:idx val="1"/>
            <c:bubble3D val="0"/>
            <c:spPr>
              <a:solidFill>
                <a:srgbClr val="FF99CC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46-466F-9858-2C86E00FF266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46-466F-9858-2C86E00FF26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46-466F-9858-2C86E00FF26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46-466F-9858-2C86E00FF266}"/>
              </c:ext>
            </c:extLst>
          </c:dPt>
          <c:dPt>
            <c:idx val="5"/>
            <c:bubble3D val="0"/>
            <c:spPr>
              <a:solidFill>
                <a:srgbClr val="CC99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46-466F-9858-2C86E00FF266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346-466F-9858-2C86E00FF266}"/>
              </c:ext>
            </c:extLst>
          </c:dPt>
          <c:dPt>
            <c:idx val="7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46-466F-9858-2C86E00FF266}"/>
              </c:ext>
            </c:extLst>
          </c:dPt>
          <c:dPt>
            <c:idx val="8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346-466F-9858-2C86E00FF266}"/>
              </c:ext>
            </c:extLst>
          </c:dPt>
          <c:dPt>
            <c:idx val="9"/>
            <c:bubble3D val="0"/>
            <c:spPr>
              <a:solidFill>
                <a:schemeClr val="accent5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346-466F-9858-2C86E00FF266}"/>
              </c:ext>
            </c:extLst>
          </c:dPt>
          <c:dLbls>
            <c:dLbl>
              <c:idx val="0"/>
              <c:layout>
                <c:manualLayout>
                  <c:x val="1.6083849674173638E-2"/>
                  <c:y val="-3.55225580489225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46-466F-9858-2C86E00FF266}"/>
                </c:ext>
              </c:extLst>
            </c:dLbl>
            <c:dLbl>
              <c:idx val="1"/>
              <c:layout>
                <c:manualLayout>
                  <c:x val="6.0524643076663033E-2"/>
                  <c:y val="-0.1064750185182806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6-466F-9858-2C86E00FF266}"/>
                </c:ext>
              </c:extLst>
            </c:dLbl>
            <c:dLbl>
              <c:idx val="2"/>
              <c:layout>
                <c:manualLayout>
                  <c:x val="7.1301586746717591E-2"/>
                  <c:y val="-0.1155624633380860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46-466F-9858-2C86E00FF266}"/>
                </c:ext>
              </c:extLst>
            </c:dLbl>
            <c:dLbl>
              <c:idx val="3"/>
              <c:layout>
                <c:manualLayout>
                  <c:x val="6.1334475254966048E-2"/>
                  <c:y val="-1.86022016415975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46-466F-9858-2C86E00FF266}"/>
                </c:ext>
              </c:extLst>
            </c:dLbl>
            <c:dLbl>
              <c:idx val="4"/>
              <c:layout>
                <c:manualLayout>
                  <c:x val="-2.2639761594728625E-2"/>
                  <c:y val="1.195754282753807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46-466F-9858-2C86E00FF266}"/>
                </c:ext>
              </c:extLst>
            </c:dLbl>
            <c:dLbl>
              <c:idx val="5"/>
              <c:layout>
                <c:manualLayout>
                  <c:x val="-6.8070298093981255E-2"/>
                  <c:y val="-1.225811700128022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46-466F-9858-2C86E00FF266}"/>
                </c:ext>
              </c:extLst>
            </c:dLbl>
            <c:dLbl>
              <c:idx val="6"/>
              <c:layout>
                <c:manualLayout>
                  <c:x val="-5.5122305050381466E-2"/>
                  <c:y val="6.49599876687518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46-466F-9858-2C86E00FF266}"/>
                </c:ext>
              </c:extLst>
            </c:dLbl>
            <c:dLbl>
              <c:idx val="7"/>
              <c:layout>
                <c:manualLayout>
                  <c:x val="-8.6614755841424376E-2"/>
                  <c:y val="1.45542981678676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46-466F-9858-2C86E00FF266}"/>
                </c:ext>
              </c:extLst>
            </c:dLbl>
            <c:dLbl>
              <c:idx val="8"/>
              <c:layout>
                <c:manualLayout>
                  <c:x val="-0.12533324011524091"/>
                  <c:y val="-7.466262475754971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46-466F-9858-2C86E00FF266}"/>
                </c:ext>
              </c:extLst>
            </c:dLbl>
            <c:dLbl>
              <c:idx val="9"/>
              <c:layout>
                <c:manualLayout>
                  <c:x val="5.2108564120938825E-2"/>
                  <c:y val="-7.1824039939542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46-466F-9858-2C86E00FF26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'Fatal Events Summary'!$A$4:$A$13</c:f>
              <c:strCache>
                <c:ptCount val="10"/>
                <c:pt idx="0">
                  <c:v>Construction</c:v>
                </c:pt>
                <c:pt idx="1">
                  <c:v>Manufacturing</c:v>
                </c:pt>
                <c:pt idx="2">
                  <c:v>Transportation &amp; Public Utilities</c:v>
                </c:pt>
                <c:pt idx="3">
                  <c:v>Wholesale Trade</c:v>
                </c:pt>
                <c:pt idx="4">
                  <c:v>Retail Trade</c:v>
                </c:pt>
                <c:pt idx="5">
                  <c:v>Services</c:v>
                </c:pt>
                <c:pt idx="6">
                  <c:v>Agriculture, Forestry, Fishing</c:v>
                </c:pt>
                <c:pt idx="7">
                  <c:v>Government</c:v>
                </c:pt>
                <c:pt idx="8">
                  <c:v>Finance: Insurance &amp; Real Est.</c:v>
                </c:pt>
                <c:pt idx="9">
                  <c:v>Other</c:v>
                </c:pt>
              </c:strCache>
            </c:strRef>
          </c:cat>
          <c:val>
            <c:numRef>
              <c:f>'Fatal Events Summary'!$B$4:$B$13</c:f>
              <c:numCache>
                <c:formatCode>General</c:formatCode>
                <c:ptCount val="10"/>
                <c:pt idx="0">
                  <c:v>18</c:v>
                </c:pt>
                <c:pt idx="1">
                  <c:v>11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31</c:v>
                </c:pt>
                <c:pt idx="6">
                  <c:v>8</c:v>
                </c:pt>
                <c:pt idx="7">
                  <c:v>12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46-466F-9858-2C86E00F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7776806755983"/>
          <c:y val="0.87091495292289123"/>
          <c:w val="0.79222223193244012"/>
          <c:h val="0.11437900605001861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Occupational Fatality Inspection Review (OFIR)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Construction Fatals by Race (October - September, 2021)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FY 2021 (18 Fatalities)                   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25045813779381909"/>
          <c:y val="2.6100970657623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853496115427304"/>
          <c:y val="0.33387710712343666"/>
          <c:w val="0.40547539770625241"/>
          <c:h val="0.59597607395323549"/>
        </c:manualLayout>
      </c:layout>
      <c:pieChart>
        <c:varyColors val="1"/>
        <c:ser>
          <c:idx val="0"/>
          <c:order val="0"/>
          <c:spPr>
            <a:solidFill>
              <a:srgbClr val="FF6699"/>
            </a:solidFill>
            <a:ln w="12700">
              <a:solidFill>
                <a:schemeClr val="tx1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747-4704-B252-6DCB25E7CDA0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47-4704-B252-6DCB25E7CDA0}"/>
              </c:ext>
            </c:extLst>
          </c:dPt>
          <c:dPt>
            <c:idx val="2"/>
            <c:bubble3D val="0"/>
            <c:spPr>
              <a:solidFill>
                <a:srgbClr val="FFFF66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47-4704-B252-6DCB25E7CD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47-4704-B252-6DCB25E7CDA0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47-4704-B252-6DCB25E7CDA0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47-4704-B252-6DCB25E7CDA0}"/>
              </c:ext>
            </c:extLst>
          </c:dPt>
          <c:dLbls>
            <c:dLbl>
              <c:idx val="0"/>
              <c:layout>
                <c:manualLayout>
                  <c:x val="0.10481943364182685"/>
                  <c:y val="-5.24804220027146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47-4704-B252-6DCB25E7CDA0}"/>
                </c:ext>
              </c:extLst>
            </c:dLbl>
            <c:dLbl>
              <c:idx val="1"/>
              <c:layout>
                <c:manualLayout>
                  <c:x val="1.5663785644996372E-2"/>
                  <c:y val="4.954695508085959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47-4704-B252-6DCB25E7CDA0}"/>
                </c:ext>
              </c:extLst>
            </c:dLbl>
            <c:dLbl>
              <c:idx val="2"/>
              <c:layout>
                <c:manualLayout>
                  <c:x val="-0.10214200315707868"/>
                  <c:y val="-3.7806612524219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7-4704-B252-6DCB25E7CDA0}"/>
                </c:ext>
              </c:extLst>
            </c:dLbl>
            <c:dLbl>
              <c:idx val="3"/>
              <c:layout>
                <c:manualLayout>
                  <c:x val="-0.14863753018664011"/>
                  <c:y val="2.21842579628606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47-4704-B252-6DCB25E7CDA0}"/>
                </c:ext>
              </c:extLst>
            </c:dLbl>
            <c:dLbl>
              <c:idx val="4"/>
              <c:layout>
                <c:manualLayout>
                  <c:x val="-8.5125713336887329E-2"/>
                  <c:y val="-5.7676501693405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7-4704-B252-6DCB25E7CDA0}"/>
                </c:ext>
              </c:extLst>
            </c:dLbl>
            <c:dLbl>
              <c:idx val="5"/>
              <c:layout>
                <c:manualLayout>
                  <c:x val="-3.9949778752683658E-3"/>
                  <c:y val="-7.99438243139672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7-4704-B252-6DCB25E7CDA0}"/>
                </c:ext>
              </c:extLst>
            </c:dLbl>
            <c:dLbl>
              <c:idx val="6"/>
              <c:layout>
                <c:manualLayout>
                  <c:x val="-0.100047249920619"/>
                  <c:y val="2.351723163478953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47-4704-B252-6DCB25E7CDA0}"/>
                </c:ext>
              </c:extLst>
            </c:dLbl>
            <c:dLbl>
              <c:idx val="7"/>
              <c:layout>
                <c:manualLayout>
                  <c:x val="-0.18317914478226299"/>
                  <c:y val="-5.46383904295813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47-4704-B252-6DCB25E7CDA0}"/>
                </c:ext>
              </c:extLst>
            </c:dLbl>
            <c:dLbl>
              <c:idx val="8"/>
              <c:layout>
                <c:manualLayout>
                  <c:x val="-4.5099379225765478E-2"/>
                  <c:y val="-9.650897226753672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47-4704-B252-6DCB25E7CDA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'Construction Summary'!$G$4:$G$9</c:f>
              <c:strCache>
                <c:ptCount val="6"/>
                <c:pt idx="0">
                  <c:v>Black</c:v>
                </c:pt>
                <c:pt idx="1">
                  <c:v>Hispanic</c:v>
                </c:pt>
                <c:pt idx="2">
                  <c:v>White</c:v>
                </c:pt>
                <c:pt idx="3">
                  <c:v>Native American</c:v>
                </c:pt>
                <c:pt idx="4">
                  <c:v>Asian</c:v>
                </c:pt>
                <c:pt idx="5">
                  <c:v>Other</c:v>
                </c:pt>
              </c:strCache>
            </c:strRef>
          </c:cat>
          <c:val>
            <c:numRef>
              <c:f>'Construction Summary'!$H$4:$H$9</c:f>
              <c:numCache>
                <c:formatCode>General</c:formatCode>
                <c:ptCount val="6"/>
                <c:pt idx="0">
                  <c:v>1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47-4704-B252-6DCB25E7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"/>
          <c:y val="0.37581705223225564"/>
          <c:w val="0.11222223193244019"/>
          <c:h val="0.26307193656257893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Occupational Fatality Inspection Review (OFIR)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Fatals by Events** (October - September, 2021)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FY 2021 (90 Fatalities)</a:t>
            </a:r>
          </a:p>
        </c:rich>
      </c:tx>
      <c:layout>
        <c:manualLayout>
          <c:xMode val="edge"/>
          <c:yMode val="edge"/>
          <c:x val="0.26435066315933597"/>
          <c:y val="3.53154958403445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2893081761006289E-2"/>
          <c:y val="0.1952147906470908"/>
          <c:w val="0.93636699963004066"/>
          <c:h val="0.6150081566068516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9C-4A60-8C79-CE548078DD3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29C-4A60-8C79-CE548078DD3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9C-4A60-8C79-CE548078DD3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29C-4A60-8C79-CE548078DD3F}"/>
              </c:ext>
            </c:extLst>
          </c:dPt>
          <c:dPt>
            <c:idx val="4"/>
            <c:invertIfNegative val="0"/>
            <c:bubble3D val="0"/>
            <c:spPr>
              <a:solidFill>
                <a:srgbClr val="FF6699"/>
              </a:solidFill>
            </c:spPr>
            <c:extLst>
              <c:ext xmlns:c16="http://schemas.microsoft.com/office/drawing/2014/chart" uri="{C3380CC4-5D6E-409C-BE32-E72D297353CC}">
                <c16:uniqueId val="{00000004-729C-4A60-8C79-CE548078DD3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29C-4A60-8C79-CE548078DD3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29C-4A60-8C79-CE548078DD3F}"/>
              </c:ext>
            </c:extLst>
          </c:dPt>
          <c:dPt>
            <c:idx val="7"/>
            <c:invertIfNegative val="0"/>
            <c:bubble3D val="0"/>
            <c:spPr>
              <a:solidFill>
                <a:srgbClr val="CCFF33"/>
              </a:solidFill>
            </c:spPr>
            <c:extLst>
              <c:ext xmlns:c16="http://schemas.microsoft.com/office/drawing/2014/chart" uri="{C3380CC4-5D6E-409C-BE32-E72D297353CC}">
                <c16:uniqueId val="{00000007-729C-4A60-8C79-CE548078DD3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29C-4A60-8C79-CE548078DD3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29C-4A60-8C79-CE548078DD3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29C-4A60-8C79-CE548078DD3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29C-4A60-8C79-CE548078DD3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29C-4A60-8C79-CE548078DD3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29C-4A60-8C79-CE548078DD3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29C-4A60-8C79-CE548078DD3F}"/>
              </c:ext>
            </c:extLst>
          </c:dPt>
          <c:dLbls>
            <c:dLbl>
              <c:idx val="0"/>
              <c:layout>
                <c:manualLayout>
                  <c:x val="2.9477893624828507E-3"/>
                  <c:y val="4.362784152637910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9C-4A60-8C79-CE548078DD3F}"/>
                </c:ext>
              </c:extLst>
            </c:dLbl>
            <c:dLbl>
              <c:idx val="1"/>
              <c:layout>
                <c:manualLayout>
                  <c:x val="7.4022052848376155E-3"/>
                  <c:y val="6.563569278971019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C-4A60-8C79-CE548078DD3F}"/>
                </c:ext>
              </c:extLst>
            </c:dLbl>
            <c:dLbl>
              <c:idx val="2"/>
              <c:layout>
                <c:manualLayout>
                  <c:x val="4.4395116537180911E-3"/>
                  <c:y val="-6.5252854812397291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C-4A60-8C79-CE548078DD3F}"/>
                </c:ext>
              </c:extLst>
            </c:dLbl>
            <c:dLbl>
              <c:idx val="3"/>
              <c:layout>
                <c:manualLayout>
                  <c:x val="7.3991860895301544E-3"/>
                  <c:y val="-6.52528548123980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C-4A60-8C79-CE548078DD3F}"/>
                </c:ext>
              </c:extLst>
            </c:dLbl>
            <c:dLbl>
              <c:idx val="4"/>
              <c:layout>
                <c:manualLayout>
                  <c:x val="2.9596445017326571E-3"/>
                  <c:y val="2.2007393054925724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C-4A60-8C79-CE548078DD3F}"/>
                </c:ext>
              </c:extLst>
            </c:dLbl>
            <c:dLbl>
              <c:idx val="5"/>
              <c:layout>
                <c:manualLayout>
                  <c:x val="4.4395116537180911E-3"/>
                  <c:y val="-2.1750951604132679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C-4A60-8C79-CE548078DD3F}"/>
                </c:ext>
              </c:extLst>
            </c:dLbl>
            <c:dLbl>
              <c:idx val="6"/>
              <c:layout>
                <c:manualLayout>
                  <c:x val="1.4798372179060304E-3"/>
                  <c:y val="-1.3050570962479609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9C-4A60-8C79-CE548078DD3F}"/>
                </c:ext>
              </c:extLst>
            </c:dLbl>
            <c:dLbl>
              <c:idx val="7"/>
              <c:layout>
                <c:manualLayout>
                  <c:x val="4.4395116537180911E-3"/>
                  <c:y val="-6.5252854812398063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9C-4A60-8C79-CE548078DD3F}"/>
                </c:ext>
              </c:extLst>
            </c:dLbl>
            <c:dLbl>
              <c:idx val="8"/>
              <c:layout>
                <c:manualLayout>
                  <c:x val="7.399186089530152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9C-4A60-8C79-CE548078DD3F}"/>
                </c:ext>
              </c:extLst>
            </c:dLbl>
            <c:dLbl>
              <c:idx val="9"/>
              <c:layout>
                <c:manualLayout>
                  <c:x val="2.9596744358120607E-3"/>
                  <c:y val="-4.3501903208265367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9C-4A60-8C79-CE548078DD3F}"/>
                </c:ext>
              </c:extLst>
            </c:dLbl>
            <c:dLbl>
              <c:idx val="10"/>
              <c:layout>
                <c:manualLayout>
                  <c:x val="4.4395116537180911E-3"/>
                  <c:y val="2.1749238930778027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9C-4A60-8C79-CE548078DD3F}"/>
                </c:ext>
              </c:extLst>
            </c:dLbl>
            <c:dLbl>
              <c:idx val="11"/>
              <c:layout>
                <c:manualLayout>
                  <c:x val="0"/>
                  <c:y val="-6.5252854812398045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9C-4A60-8C79-CE548078DD3F}"/>
                </c:ext>
              </c:extLst>
            </c:dLbl>
            <c:dLbl>
              <c:idx val="13"/>
              <c:layout>
                <c:manualLayout>
                  <c:x val="4.4483985765123467E-3"/>
                  <c:y val="2.181500872600349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9C-4A60-8C79-CE548078DD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'Fatal Events Summary'!$H$3:$H$17</c:f>
              <c:strCache>
                <c:ptCount val="15"/>
                <c:pt idx="0">
                  <c:v>Struck By</c:v>
                </c:pt>
                <c:pt idx="1">
                  <c:v>Caught In/Between</c:v>
                </c:pt>
                <c:pt idx="2">
                  <c:v>Bite/Sting/Scratch</c:v>
                </c:pt>
                <c:pt idx="3">
                  <c:v>Fall (Same Level)</c:v>
                </c:pt>
                <c:pt idx="4">
                  <c:v>Fall (From Elevation)</c:v>
                </c:pt>
                <c:pt idx="5">
                  <c:v>Struck Against</c:v>
                </c:pt>
                <c:pt idx="6">
                  <c:v>Rubbed/Abraded</c:v>
                </c:pt>
                <c:pt idx="7">
                  <c:v>Inhalation</c:v>
                </c:pt>
                <c:pt idx="8">
                  <c:v>Absorption</c:v>
                </c:pt>
                <c:pt idx="9">
                  <c:v>Repeated Motion/Press.</c:v>
                </c:pt>
                <c:pt idx="10">
                  <c:v>Cardio/Respiratory</c:v>
                </c:pt>
                <c:pt idx="11">
                  <c:v>Shock</c:v>
                </c:pt>
                <c:pt idx="12">
                  <c:v>Other***</c:v>
                </c:pt>
                <c:pt idx="13">
                  <c:v>COVID-19***</c:v>
                </c:pt>
                <c:pt idx="14">
                  <c:v>Criminal Activity***</c:v>
                </c:pt>
              </c:strCache>
            </c:strRef>
          </c:cat>
          <c:val>
            <c:numRef>
              <c:f>'Fatal Events Summary'!$I$3:$I$17</c:f>
              <c:numCache>
                <c:formatCode>General</c:formatCode>
                <c:ptCount val="15"/>
                <c:pt idx="0">
                  <c:v>17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35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29C-4A60-8C79-CE548078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2569648"/>
        <c:axId val="1"/>
        <c:axId val="0"/>
      </c:bar3DChart>
      <c:catAx>
        <c:axId val="4925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Fatalities</a:t>
                </a:r>
              </a:p>
            </c:rich>
          </c:tx>
          <c:layout>
            <c:manualLayout>
              <c:xMode val="edge"/>
              <c:yMode val="edge"/>
              <c:x val="7.5965054867586618E-2"/>
              <c:y val="0.393665335063133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569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Occupational Fatality Inspection Review (OFIR)
Fatals by Field Office (October - September, 2021)                                                                                                                           
FY 2021 (90 Fatalities)</a:t>
            </a:r>
          </a:p>
        </c:rich>
      </c:tx>
      <c:layout>
        <c:manualLayout>
          <c:xMode val="edge"/>
          <c:yMode val="edge"/>
          <c:x val="0.25416192565274515"/>
          <c:y val="5.7096247960848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95745467998527"/>
          <c:y val="0.23001631321370311"/>
          <c:w val="0.71291157972622976"/>
          <c:h val="0.5954323001631316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03-476F-BC16-E47376458B2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03-476F-BC16-E47376458B2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03-476F-BC16-E47376458B2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03-476F-BC16-E47376458B28}"/>
              </c:ext>
            </c:extLst>
          </c:dPt>
          <c:dPt>
            <c:idx val="4"/>
            <c:invertIfNegative val="0"/>
            <c:bubble3D val="0"/>
            <c:spPr>
              <a:solidFill>
                <a:srgbClr val="00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03-476F-BC16-E47376458B28}"/>
              </c:ext>
            </c:extLst>
          </c:dPt>
          <c:dLbls>
            <c:dLbl>
              <c:idx val="0"/>
              <c:layout>
                <c:manualLayout>
                  <c:x val="-2.9596744358120607E-3"/>
                  <c:y val="-5.4377379010331697E-4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03-476F-BC16-E47376458B28}"/>
                </c:ext>
              </c:extLst>
            </c:dLbl>
            <c:dLbl>
              <c:idx val="1"/>
              <c:layout>
                <c:manualLayout>
                  <c:x val="0"/>
                  <c:y val="-8.7003806416530716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3-476F-BC16-E47376458B28}"/>
                </c:ext>
              </c:extLst>
            </c:dLbl>
            <c:dLbl>
              <c:idx val="2"/>
              <c:layout>
                <c:manualLayout>
                  <c:x val="-5.9194057593334641E-3"/>
                  <c:y val="-8.6940539500624456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3-476F-BC16-E47376458B28}"/>
                </c:ext>
              </c:extLst>
            </c:dLbl>
            <c:dLbl>
              <c:idx val="3"/>
              <c:layout>
                <c:manualLayout>
                  <c:x val="-2.9596744358120607E-3"/>
                  <c:y val="-5.4377379010331697E-4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3-476F-BC16-E47376458B28}"/>
                </c:ext>
              </c:extLst>
            </c:dLbl>
            <c:dLbl>
              <c:idx val="4"/>
              <c:layout>
                <c:manualLayout>
                  <c:x val="-1.4798372179060304E-3"/>
                  <c:y val="-6.5252854812398065E-4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3-476F-BC16-E47376458B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'Fatal Events Summary'!$E$5:$E$9</c:f>
              <c:strCache>
                <c:ptCount val="5"/>
                <c:pt idx="0">
                  <c:v>Asheville</c:v>
                </c:pt>
                <c:pt idx="1">
                  <c:v>Charlotte</c:v>
                </c:pt>
                <c:pt idx="2">
                  <c:v>Raleigh</c:v>
                </c:pt>
                <c:pt idx="3">
                  <c:v>Wilmington</c:v>
                </c:pt>
                <c:pt idx="4">
                  <c:v>Winston-Salem</c:v>
                </c:pt>
              </c:strCache>
            </c:strRef>
          </c:cat>
          <c:val>
            <c:numRef>
              <c:f>'Fatal Events Summary'!$F$5:$F$9</c:f>
              <c:numCache>
                <c:formatCode>General</c:formatCode>
                <c:ptCount val="5"/>
                <c:pt idx="0">
                  <c:v>11</c:v>
                </c:pt>
                <c:pt idx="1">
                  <c:v>27</c:v>
                </c:pt>
                <c:pt idx="2">
                  <c:v>27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03-476F-BC16-E47376458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95892592"/>
        <c:axId val="1"/>
      </c:barChart>
      <c:catAx>
        <c:axId val="4958925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Fatalities</a:t>
                </a:r>
              </a:p>
            </c:rich>
          </c:tx>
          <c:layout>
            <c:manualLayout>
              <c:xMode val="edge"/>
              <c:yMode val="edge"/>
              <c:x val="7.7444775562877072E-2"/>
              <c:y val="0.347988165427119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5892592"/>
        <c:crosses val="autoZero"/>
        <c:crossBetween val="between"/>
      </c:valAx>
      <c:spPr>
        <a:solidFill>
          <a:schemeClr val="bg1">
            <a:lumMod val="75000"/>
          </a:schemeClr>
        </a:solidFill>
        <a:ln w="12700">
          <a:solidFill>
            <a:schemeClr val="tx1"/>
          </a:solidFill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Occupational Fatality Inspection Review (OFIR)
Fatals by Gender (October - September, 2021)                                                                                                                           
FY 2021 (90 Fatalities)</a:t>
            </a:r>
          </a:p>
        </c:rich>
      </c:tx>
      <c:layout>
        <c:manualLayout>
          <c:xMode val="edge"/>
          <c:yMode val="edge"/>
          <c:x val="0.24896967790235988"/>
          <c:y val="6.97082032772004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597854236034037"/>
          <c:y val="0.19684611201740077"/>
          <c:w val="0.46910839807621163"/>
          <c:h val="0.68950516585100596"/>
        </c:manualLayout>
      </c:layout>
      <c:pie3DChart>
        <c:varyColors val="1"/>
        <c:ser>
          <c:idx val="0"/>
          <c:order val="0"/>
          <c:spPr>
            <a:solidFill>
              <a:srgbClr val="FF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66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C67-45E0-B1B3-725AC8C394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67-45E0-B1B3-725AC8C39485}"/>
              </c:ext>
            </c:extLst>
          </c:dPt>
          <c:dLbls>
            <c:dLbl>
              <c:idx val="0"/>
              <c:layout>
                <c:manualLayout>
                  <c:x val="0.13604283371348835"/>
                  <c:y val="0.1090032669244240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67-45E0-B1B3-725AC8C39485}"/>
                </c:ext>
              </c:extLst>
            </c:dLbl>
            <c:dLbl>
              <c:idx val="1"/>
              <c:layout>
                <c:manualLayout>
                  <c:x val="4.90172191295178E-2"/>
                  <c:y val="-8.97315812684915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67-45E0-B1B3-725AC8C39485}"/>
                </c:ext>
              </c:extLst>
            </c:dLbl>
            <c:dLbl>
              <c:idx val="2"/>
              <c:layout>
                <c:manualLayout>
                  <c:x val="2.2158057101907765E-2"/>
                  <c:y val="-2.25583058235175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67-45E0-B1B3-725AC8C39485}"/>
                </c:ext>
              </c:extLst>
            </c:dLbl>
            <c:dLbl>
              <c:idx val="3"/>
              <c:layout>
                <c:manualLayout>
                  <c:x val="2.8816159356329071E-2"/>
                  <c:y val="1.055863123145496E-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Follow-up
.2%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C67-45E0-B1B3-725AC8C39485}"/>
                </c:ext>
              </c:extLst>
            </c:dLbl>
            <c:dLbl>
              <c:idx val="4"/>
              <c:layout>
                <c:manualLayout>
                  <c:x val="3.1443860860344751E-2"/>
                  <c:y val="5.166364807987906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67-45E0-B1B3-725AC8C39485}"/>
                </c:ext>
              </c:extLst>
            </c:dLbl>
            <c:dLbl>
              <c:idx val="5"/>
              <c:layout>
                <c:manualLayout>
                  <c:x val="-8.4914982186605176E-2"/>
                  <c:y val="-2.501136786939154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67-45E0-B1B3-725AC8C39485}"/>
                </c:ext>
              </c:extLst>
            </c:dLbl>
            <c:dLbl>
              <c:idx val="6"/>
              <c:layout>
                <c:manualLayout>
                  <c:x val="-0.100047249920619"/>
                  <c:y val="2.351723163478953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67-45E0-B1B3-725AC8C39485}"/>
                </c:ext>
              </c:extLst>
            </c:dLbl>
            <c:dLbl>
              <c:idx val="7"/>
              <c:layout>
                <c:manualLayout>
                  <c:x val="-0.18317914478226299"/>
                  <c:y val="-5.46383904295813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67-45E0-B1B3-725AC8C39485}"/>
                </c:ext>
              </c:extLst>
            </c:dLbl>
            <c:dLbl>
              <c:idx val="8"/>
              <c:layout>
                <c:manualLayout>
                  <c:x val="-4.5099379225765478E-2"/>
                  <c:y val="-9.650897226753672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67-45E0-B1B3-725AC8C3948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'Fatal Events Summary'!$L$14:$L$15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'Fatal Events Summary'!$M$14:$M$15</c:f>
              <c:numCache>
                <c:formatCode>General</c:formatCode>
                <c:ptCount val="2"/>
                <c:pt idx="0">
                  <c:v>70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67-45E0-B1B3-725AC8C3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Occupational Fatality Inspection Review (OFIR)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Fatals by Race (October - September, 2021)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FY 2021 (90 Fatalities)                   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25045953606520605"/>
          <c:y val="3.2620090514786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64436162561533"/>
          <c:y val="0.36450131233595801"/>
          <c:w val="0.37883832778394377"/>
          <c:h val="0.55682436106579658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A0-4EE0-B0F5-51BD531859FF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A0-4EE0-B0F5-51BD531859FF}"/>
              </c:ext>
            </c:extLst>
          </c:dPt>
          <c:dPt>
            <c:idx val="2"/>
            <c:bubble3D val="0"/>
            <c:spPr>
              <a:solidFill>
                <a:srgbClr val="33CCCC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A0-4EE0-B0F5-51BD531859FF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A0-4EE0-B0F5-51BD531859FF}"/>
              </c:ext>
            </c:extLst>
          </c:dPt>
          <c:dPt>
            <c:idx val="4"/>
            <c:bubble3D val="0"/>
            <c:spPr>
              <a:solidFill>
                <a:srgbClr val="99CC0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A0-4EE0-B0F5-51BD531859FF}"/>
              </c:ext>
            </c:extLst>
          </c:dPt>
          <c:dPt>
            <c:idx val="5"/>
            <c:bubble3D val="0"/>
            <c:spPr>
              <a:solidFill>
                <a:srgbClr val="FFFF66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A0-4EE0-B0F5-51BD531859FF}"/>
              </c:ext>
            </c:extLst>
          </c:dPt>
          <c:dLbls>
            <c:dLbl>
              <c:idx val="0"/>
              <c:layout>
                <c:manualLayout>
                  <c:x val="7.8192501187074145E-2"/>
                  <c:y val="-4.593612584723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A0-4EE0-B0F5-51BD531859FF}"/>
                </c:ext>
              </c:extLst>
            </c:dLbl>
            <c:dLbl>
              <c:idx val="1"/>
              <c:layout>
                <c:manualLayout>
                  <c:x val="2.9664327475158833E-2"/>
                  <c:y val="-1.203923734655517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A0-4EE0-B0F5-51BD531859FF}"/>
                </c:ext>
              </c:extLst>
            </c:dLbl>
            <c:dLbl>
              <c:idx val="2"/>
              <c:layout>
                <c:manualLayout>
                  <c:x val="-0.10131822035009219"/>
                  <c:y val="2.200596866664097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A0-4EE0-B0F5-51BD531859FF}"/>
                </c:ext>
              </c:extLst>
            </c:dLbl>
            <c:dLbl>
              <c:idx val="3"/>
              <c:layout>
                <c:manualLayout>
                  <c:x val="-0.12336295920834535"/>
                  <c:y val="3.70048768373773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A0-4EE0-B0F5-51BD531859FF}"/>
                </c:ext>
              </c:extLst>
            </c:dLbl>
            <c:dLbl>
              <c:idx val="4"/>
              <c:layout>
                <c:manualLayout>
                  <c:x val="-9.1284050093072444E-2"/>
                  <c:y val="-5.90711316061022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A0-4EE0-B0F5-51BD531859FF}"/>
                </c:ext>
              </c:extLst>
            </c:dLbl>
            <c:dLbl>
              <c:idx val="5"/>
              <c:layout>
                <c:manualLayout>
                  <c:x val="-9.524544071349941E-3"/>
                  <c:y val="-6.411804470564701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A0-4EE0-B0F5-51BD531859FF}"/>
                </c:ext>
              </c:extLst>
            </c:dLbl>
            <c:dLbl>
              <c:idx val="6"/>
              <c:layout>
                <c:manualLayout>
                  <c:x val="-0.10004724992061899"/>
                  <c:y val="2.351723163478953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A0-4EE0-B0F5-51BD531859FF}"/>
                </c:ext>
              </c:extLst>
            </c:dLbl>
            <c:dLbl>
              <c:idx val="7"/>
              <c:layout>
                <c:manualLayout>
                  <c:x val="-0.18317914478226296"/>
                  <c:y val="-5.46383904295813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A0-4EE0-B0F5-51BD531859FF}"/>
                </c:ext>
              </c:extLst>
            </c:dLbl>
            <c:dLbl>
              <c:idx val="8"/>
              <c:layout>
                <c:manualLayout>
                  <c:x val="-4.5099379225765478E-2"/>
                  <c:y val="-9.65089722675367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A0-4EE0-B0F5-51BD531859F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'Fatal Events Summary'!$L$4:$L$9</c:f>
              <c:strCache>
                <c:ptCount val="6"/>
                <c:pt idx="0">
                  <c:v>Black</c:v>
                </c:pt>
                <c:pt idx="1">
                  <c:v>Hispanic</c:v>
                </c:pt>
                <c:pt idx="2">
                  <c:v>White</c:v>
                </c:pt>
                <c:pt idx="3">
                  <c:v>Native American</c:v>
                </c:pt>
                <c:pt idx="4">
                  <c:v>Asian</c:v>
                </c:pt>
                <c:pt idx="5">
                  <c:v>Other</c:v>
                </c:pt>
              </c:strCache>
            </c:strRef>
          </c:cat>
          <c:val>
            <c:numRef>
              <c:f>'Fatal Events Summary'!$M$4:$M$9</c:f>
              <c:numCache>
                <c:formatCode>General</c:formatCode>
                <c:ptCount val="6"/>
                <c:pt idx="0">
                  <c:v>19</c:v>
                </c:pt>
                <c:pt idx="1">
                  <c:v>17</c:v>
                </c:pt>
                <c:pt idx="2">
                  <c:v>51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A0-4EE0-B0F5-51BD5318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333339159464115"/>
          <c:y val="0.34477125106506873"/>
          <c:w val="0.14111110140089311"/>
          <c:h val="0.28921572405406909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Occupational Fatality Inspection Review (OFIR)
Fatals by Age (October - September, 2021)                                                                                                                           
FY 2021 (90 Fatalities)</a:t>
            </a:r>
          </a:p>
        </c:rich>
      </c:tx>
      <c:layout>
        <c:manualLayout>
          <c:xMode val="edge"/>
          <c:yMode val="edge"/>
          <c:x val="0.25416192565274515"/>
          <c:y val="5.0570962479608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95745467998527"/>
          <c:y val="0.23001631321370311"/>
          <c:w val="0.71291157972622976"/>
          <c:h val="0.59543230016313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D8-4404-BE4B-9FBC13508B43}"/>
              </c:ext>
            </c:extLst>
          </c:dPt>
          <c:dPt>
            <c:idx val="1"/>
            <c:invertIfNegative val="0"/>
            <c:bubble3D val="0"/>
            <c:spPr>
              <a:solidFill>
                <a:srgbClr val="0099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D8-4404-BE4B-9FBC13508B4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D8-4404-BE4B-9FBC13508B43}"/>
              </c:ext>
            </c:extLst>
          </c:dPt>
          <c:dPt>
            <c:idx val="3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D8-4404-BE4B-9FBC13508B4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D8-4404-BE4B-9FBC13508B43}"/>
              </c:ext>
            </c:extLst>
          </c:dPt>
          <c:dLbls>
            <c:dLbl>
              <c:idx val="0"/>
              <c:layout>
                <c:manualLayout>
                  <c:x val="-2.9596744358120607E-3"/>
                  <c:y val="-5.4377379010331697E-4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8-4404-BE4B-9FBC13508B43}"/>
                </c:ext>
              </c:extLst>
            </c:dLbl>
            <c:dLbl>
              <c:idx val="1"/>
              <c:layout>
                <c:manualLayout>
                  <c:x val="0"/>
                  <c:y val="-8.7003806416530716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8-4404-BE4B-9FBC13508B43}"/>
                </c:ext>
              </c:extLst>
            </c:dLbl>
            <c:dLbl>
              <c:idx val="2"/>
              <c:layout>
                <c:manualLayout>
                  <c:x val="-5.9194057593334641E-3"/>
                  <c:y val="-8.6940539500624456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8-4404-BE4B-9FBC13508B43}"/>
                </c:ext>
              </c:extLst>
            </c:dLbl>
            <c:dLbl>
              <c:idx val="3"/>
              <c:layout>
                <c:manualLayout>
                  <c:x val="-2.9596744358120607E-3"/>
                  <c:y val="-5.4377379010331697E-4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8-4404-BE4B-9FBC13508B43}"/>
                </c:ext>
              </c:extLst>
            </c:dLbl>
            <c:dLbl>
              <c:idx val="4"/>
              <c:layout>
                <c:manualLayout>
                  <c:x val="-1.4798372179060304E-3"/>
                  <c:y val="-6.5252854812398065E-4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D8-4404-BE4B-9FBC13508B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'Fatal Events Summary'!$E$14:$E$18</c:f>
              <c:strCache>
                <c:ptCount val="5"/>
                <c:pt idx="0">
                  <c:v>&lt;20-29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 &amp; over</c:v>
                </c:pt>
              </c:strCache>
            </c:strRef>
          </c:cat>
          <c:val>
            <c:numRef>
              <c:f>'Fatal Events Summary'!$F$14:$F$18</c:f>
              <c:numCache>
                <c:formatCode>General</c:formatCode>
                <c:ptCount val="5"/>
                <c:pt idx="0">
                  <c:v>9</c:v>
                </c:pt>
                <c:pt idx="1">
                  <c:v>12</c:v>
                </c:pt>
                <c:pt idx="2">
                  <c:v>20</c:v>
                </c:pt>
                <c:pt idx="3">
                  <c:v>20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D8-4404-BE4B-9FBC1350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776472"/>
        <c:axId val="1"/>
      </c:barChart>
      <c:catAx>
        <c:axId val="4837764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Fatalities</a:t>
                </a:r>
              </a:p>
            </c:rich>
          </c:tx>
          <c:layout>
            <c:manualLayout>
              <c:xMode val="edge"/>
              <c:yMode val="edge"/>
              <c:x val="7.7444775562877072E-2"/>
              <c:y val="0.347988165427119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776472"/>
        <c:crosses val="autoZero"/>
        <c:crossBetween val="between"/>
      </c:valAx>
      <c:spPr>
        <a:solidFill>
          <a:schemeClr val="bg1">
            <a:lumMod val="75000"/>
          </a:schemeClr>
        </a:solidFill>
        <a:ln w="12700">
          <a:solidFill>
            <a:schemeClr val="tx1"/>
          </a:solidFill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Occupational Fatality Inspection Review (OFIR)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Fatals by Month (October - September, 2021)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FY 2021 (90 Fatalities)                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25564187939326671"/>
          <c:y val="5.274605764002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9574546799853"/>
          <c:y val="0.23001631321370311"/>
          <c:w val="0.71291157972622965"/>
          <c:h val="0.59543230016313142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137-4DE2-AB90-C2FCAA5BF1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37-4DE2-AB90-C2FCAA5BF103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37-4DE2-AB90-C2FCAA5BF10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37-4DE2-AB90-C2FCAA5BF10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137-4DE2-AB90-C2FCAA5BF103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37-4DE2-AB90-C2FCAA5BF103}"/>
              </c:ext>
            </c:extLst>
          </c:dPt>
          <c:dPt>
            <c:idx val="6"/>
            <c:invertIfNegative val="0"/>
            <c:bubble3D val="0"/>
            <c:spPr>
              <a:solidFill>
                <a:srgbClr val="FF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137-4DE2-AB90-C2FCAA5BF103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37-4DE2-AB90-C2FCAA5BF103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137-4DE2-AB90-C2FCAA5BF103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137-4DE2-AB90-C2FCAA5BF103}"/>
              </c:ext>
            </c:extLst>
          </c:dPt>
          <c:dPt>
            <c:idx val="11"/>
            <c:invertIfNegative val="0"/>
            <c:bubble3D val="0"/>
            <c:spPr>
              <a:solidFill>
                <a:srgbClr val="CC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137-4DE2-AB90-C2FCAA5BF103}"/>
              </c:ext>
            </c:extLst>
          </c:dPt>
          <c:dLbls>
            <c:dLbl>
              <c:idx val="0"/>
              <c:layout>
                <c:manualLayout>
                  <c:x val="7.396250735561969E-3"/>
                  <c:y val="-6.5190804029076716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7-4DE2-AB90-C2FCAA5BF103}"/>
                </c:ext>
              </c:extLst>
            </c:dLbl>
            <c:dLbl>
              <c:idx val="1"/>
              <c:layout>
                <c:manualLayout>
                  <c:x val="5.9193488716241267E-3"/>
                  <c:y val="-6.5252854812397672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7-4DE2-AB90-C2FCAA5BF103}"/>
                </c:ext>
              </c:extLst>
            </c:dLbl>
            <c:dLbl>
              <c:idx val="2"/>
              <c:layout>
                <c:manualLayout>
                  <c:x val="4.4395116537180911E-3"/>
                  <c:y val="-6.5252854812397282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7-4DE2-AB90-C2FCAA5BF103}"/>
                </c:ext>
              </c:extLst>
            </c:dLbl>
            <c:dLbl>
              <c:idx val="3"/>
              <c:layout>
                <c:manualLayout>
                  <c:x val="7.3991860895301536E-3"/>
                  <c:y val="-6.5252854812398071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7-4DE2-AB90-C2FCAA5BF103}"/>
                </c:ext>
              </c:extLst>
            </c:dLbl>
            <c:dLbl>
              <c:idx val="4"/>
              <c:layout>
                <c:manualLayout>
                  <c:x val="2.9596744358120607E-3"/>
                  <c:y val="-6.5252854812398045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7-4DE2-AB90-C2FCAA5BF103}"/>
                </c:ext>
              </c:extLst>
            </c:dLbl>
            <c:dLbl>
              <c:idx val="5"/>
              <c:layout>
                <c:manualLayout>
                  <c:x val="4.4395116537180911E-3"/>
                  <c:y val="-4.350190320826535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37-4DE2-AB90-C2FCAA5BF103}"/>
                </c:ext>
              </c:extLst>
            </c:dLbl>
            <c:dLbl>
              <c:idx val="6"/>
              <c:layout>
                <c:manualLayout>
                  <c:x val="1.4798372179060304E-3"/>
                  <c:y val="-1.3050570962479609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37-4DE2-AB90-C2FCAA5BF103}"/>
                </c:ext>
              </c:extLst>
            </c:dLbl>
            <c:dLbl>
              <c:idx val="7"/>
              <c:layout>
                <c:manualLayout>
                  <c:x val="4.4395116537180911E-3"/>
                  <c:y val="-6.5252854812398045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37-4DE2-AB90-C2FCAA5BF103}"/>
                </c:ext>
              </c:extLst>
            </c:dLbl>
            <c:dLbl>
              <c:idx val="8"/>
              <c:layout>
                <c:manualLayout>
                  <c:x val="7.3991860895301518E-3"/>
                  <c:y val="-6.5252854812398045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37-4DE2-AB90-C2FCAA5BF103}"/>
                </c:ext>
              </c:extLst>
            </c:dLbl>
            <c:dLbl>
              <c:idx val="9"/>
              <c:layout>
                <c:manualLayout>
                  <c:x val="2.9596744358120607E-3"/>
                  <c:y val="-4.350190320826535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37-4DE2-AB90-C2FCAA5BF103}"/>
                </c:ext>
              </c:extLst>
            </c:dLbl>
            <c:dLbl>
              <c:idx val="10"/>
              <c:layout>
                <c:manualLayout>
                  <c:x val="4.4395116537180911E-3"/>
                  <c:y val="2.1749238930778023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37-4DE2-AB90-C2FCAA5BF10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'Fatal Events Summary'!$P$4:$P$15</c:f>
              <c:strCache>
                <c:ptCount val="12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</c:strCache>
            </c:strRef>
          </c:cat>
          <c:val>
            <c:numRef>
              <c:f>'Fatal Events Summary'!$Q$4:$Q$15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37-4DE2-AB90-C2FCAA5B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5890296"/>
        <c:axId val="1"/>
        <c:axId val="0"/>
      </c:bar3DChart>
      <c:catAx>
        <c:axId val="495890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8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Fatalities</a:t>
                </a:r>
              </a:p>
            </c:rich>
          </c:tx>
          <c:layout>
            <c:manualLayout>
              <c:xMode val="edge"/>
              <c:yMode val="edge"/>
              <c:x val="0.12035993835953636"/>
              <c:y val="0.337112518357717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5890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Occupational Fatality Inspection Review (OFIR)
Fatals by Weekday (October - September, 2021)                                                                                                                           
FY 2021 (90 Fatalities)</a:t>
            </a:r>
          </a:p>
        </c:rich>
      </c:tx>
      <c:layout>
        <c:manualLayout>
          <c:xMode val="edge"/>
          <c:yMode val="edge"/>
          <c:x val="0.25416192565274515"/>
          <c:y val="5.0570962479608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95745467998527"/>
          <c:y val="0.23001631321370311"/>
          <c:w val="0.71291157972622976"/>
          <c:h val="0.5954323001631316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A31-407D-8FAD-A9A2A287145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31-407D-8FAD-A9A2A287145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31-407D-8FAD-A9A2A287145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31-407D-8FAD-A9A2A2871455}"/>
              </c:ext>
            </c:extLst>
          </c:dPt>
          <c:dPt>
            <c:idx val="4"/>
            <c:invertIfNegative val="0"/>
            <c:bubble3D val="0"/>
            <c:spPr>
              <a:solidFill>
                <a:srgbClr val="99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31-407D-8FAD-A9A2A2871455}"/>
              </c:ext>
            </c:extLst>
          </c:dPt>
          <c:dPt>
            <c:idx val="5"/>
            <c:invertIfNegative val="0"/>
            <c:bubble3D val="0"/>
            <c:spPr>
              <a:solidFill>
                <a:srgbClr val="FF7C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31-407D-8FAD-A9A2A2871455}"/>
              </c:ext>
            </c:extLst>
          </c:dPt>
          <c:dLbls>
            <c:dLbl>
              <c:idx val="0"/>
              <c:layout>
                <c:manualLayout>
                  <c:x val="-2.9596744358120607E-3"/>
                  <c:y val="-1.3594344752582926E-2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1-407D-8FAD-A9A2A2871455}"/>
                </c:ext>
              </c:extLst>
            </c:dLbl>
            <c:dLbl>
              <c:idx val="1"/>
              <c:layout>
                <c:manualLayout>
                  <c:x val="2.9682971093651597E-3"/>
                  <c:y val="6.4480439129448132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31-407D-8FAD-A9A2A2871455}"/>
                </c:ext>
              </c:extLst>
            </c:dLbl>
            <c:dLbl>
              <c:idx val="2"/>
              <c:layout>
                <c:manualLayout>
                  <c:x val="-5.9193488716241215E-3"/>
                  <c:y val="8.7904672601080633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31-407D-8FAD-A9A2A2871455}"/>
                </c:ext>
              </c:extLst>
            </c:dLbl>
            <c:dLbl>
              <c:idx val="3"/>
              <c:layout>
                <c:manualLayout>
                  <c:x val="-4.4424247191076696E-3"/>
                  <c:y val="1.637486994386713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31-407D-8FAD-A9A2A2871455}"/>
                </c:ext>
              </c:extLst>
            </c:dLbl>
            <c:dLbl>
              <c:idx val="4"/>
              <c:layout>
                <c:manualLayout>
                  <c:x val="2.9130653895787999E-6"/>
                  <c:y val="-1.1414282839441155E-2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31-407D-8FAD-A9A2A2871455}"/>
                </c:ext>
              </c:extLst>
            </c:dLbl>
            <c:dLbl>
              <c:idx val="5"/>
              <c:layout>
                <c:manualLayout>
                  <c:x val="1.4798806288004035E-3"/>
                  <c:y val="8.7579530307402668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31-407D-8FAD-A9A2A287145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'Fatal Events Summary'!$T$4:$T$10</c:f>
              <c:strCache>
                <c:ptCount val="7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</c:strCache>
            </c:strRef>
          </c:cat>
          <c:val>
            <c:numRef>
              <c:f>'Fatal Events Summary'!$U$4:$U$10</c:f>
              <c:numCache>
                <c:formatCode>General</c:formatCode>
                <c:ptCount val="7"/>
                <c:pt idx="0">
                  <c:v>8</c:v>
                </c:pt>
                <c:pt idx="1">
                  <c:v>11</c:v>
                </c:pt>
                <c:pt idx="2">
                  <c:v>14</c:v>
                </c:pt>
                <c:pt idx="3">
                  <c:v>19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31-407D-8FAD-A9A2A287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95888656"/>
        <c:axId val="1"/>
      </c:barChart>
      <c:catAx>
        <c:axId val="49588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Fatalities</a:t>
                </a:r>
              </a:p>
            </c:rich>
          </c:tx>
          <c:layout>
            <c:manualLayout>
              <c:xMode val="edge"/>
              <c:yMode val="edge"/>
              <c:x val="7.7444775562877072E-2"/>
              <c:y val="0.347988165427119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5888656"/>
        <c:crosses val="autoZero"/>
        <c:crossBetween val="between"/>
      </c:valAx>
      <c:spPr>
        <a:solidFill>
          <a:schemeClr val="bg1">
            <a:lumMod val="75000"/>
          </a:schemeClr>
        </a:solidFill>
        <a:ln w="12700">
          <a:solidFill>
            <a:schemeClr val="tx1"/>
          </a:solidFill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Occupational Fatality Inspection Review (OFIR)
Construction Fatal Events** (October - September, 2021)                                                                                                                           
FY 2021 (18 Fatalities)</a:t>
            </a:r>
          </a:p>
        </c:rich>
      </c:tx>
      <c:layout>
        <c:manualLayout>
          <c:xMode val="edge"/>
          <c:yMode val="edge"/>
          <c:x val="0.25416192565274515"/>
          <c:y val="5.0570962479608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2608213096558"/>
          <c:y val="0.23001631321370311"/>
          <c:w val="0.84313725490196079"/>
          <c:h val="0.59543230016313142"/>
        </c:manualLayout>
      </c:layout>
      <c:barChart>
        <c:barDir val="col"/>
        <c:grouping val="clustered"/>
        <c:varyColors val="1"/>
        <c:ser>
          <c:idx val="0"/>
          <c:order val="0"/>
          <c:spPr>
            <a:ln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A8F-4A5A-8BE3-10416023906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A8F-4A5A-8BE3-10416023906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A8F-4A5A-8BE3-10416023906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A8F-4A5A-8BE3-104160239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A8F-4A5A-8BE3-10416023906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A8F-4A5A-8BE3-10416023906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A8F-4A5A-8BE3-10416023906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A8F-4A5A-8BE3-10416023906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A8F-4A5A-8BE3-10416023906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A8F-4A5A-8BE3-10416023906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A8F-4A5A-8BE3-10416023906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A8F-4A5A-8BE3-10416023906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A8F-4A5A-8BE3-104160239068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A8F-4A5A-8BE3-104160239068}"/>
              </c:ext>
            </c:extLst>
          </c:dPt>
          <c:dLbls>
            <c:dLbl>
              <c:idx val="0"/>
              <c:layout>
                <c:manualLayout>
                  <c:x val="-2.9597413909007476E-3"/>
                  <c:y val="1.4672560365306139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F-4A5A-8BE3-104160239068}"/>
                </c:ext>
              </c:extLst>
            </c:dLbl>
            <c:dLbl>
              <c:idx val="1"/>
              <c:layout>
                <c:manualLayout>
                  <c:x val="0"/>
                  <c:y val="4.3501903208265367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F-4A5A-8BE3-104160239068}"/>
                </c:ext>
              </c:extLst>
            </c:dLbl>
            <c:dLbl>
              <c:idx val="2"/>
              <c:layout>
                <c:manualLayout>
                  <c:x val="-5.9193488716241215E-3"/>
                  <c:y val="4.350190320826535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8F-4A5A-8BE3-104160239068}"/>
                </c:ext>
              </c:extLst>
            </c:dLbl>
            <c:dLbl>
              <c:idx val="3"/>
              <c:layout>
                <c:manualLayout>
                  <c:x val="0"/>
                  <c:y val="5.9815116911364876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F-4A5A-8BE3-104160239068}"/>
                </c:ext>
              </c:extLst>
            </c:dLbl>
            <c:dLbl>
              <c:idx val="4"/>
              <c:layout>
                <c:manualLayout>
                  <c:x val="-4.3113367766308838E-6"/>
                  <c:y val="1.2283122032258202E-2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8F-4A5A-8BE3-104160239068}"/>
                </c:ext>
              </c:extLst>
            </c:dLbl>
            <c:dLbl>
              <c:idx val="5"/>
              <c:layout>
                <c:manualLayout>
                  <c:x val="0"/>
                  <c:y val="4.350190320826535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8F-4A5A-8BE3-104160239068}"/>
                </c:ext>
              </c:extLst>
            </c:dLbl>
            <c:dLbl>
              <c:idx val="6"/>
              <c:layout>
                <c:manualLayout>
                  <c:x val="0"/>
                  <c:y val="6.5252854812398045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8F-4A5A-8BE3-104160239068}"/>
                </c:ext>
              </c:extLst>
            </c:dLbl>
            <c:dLbl>
              <c:idx val="7"/>
              <c:layout>
                <c:manualLayout>
                  <c:x val="1.4798372179060304E-3"/>
                  <c:y val="4.350190320826535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8F-4A5A-8BE3-104160239068}"/>
                </c:ext>
              </c:extLst>
            </c:dLbl>
            <c:dLbl>
              <c:idx val="8"/>
              <c:layout>
                <c:manualLayout>
                  <c:x val="0"/>
                  <c:y val="4.350190320826535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8F-4A5A-8BE3-104160239068}"/>
                </c:ext>
              </c:extLst>
            </c:dLbl>
            <c:dLbl>
              <c:idx val="9"/>
              <c:layout>
                <c:manualLayout>
                  <c:x val="0"/>
                  <c:y val="6.5252854812398045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8F-4A5A-8BE3-104160239068}"/>
                </c:ext>
              </c:extLst>
            </c:dLbl>
            <c:dLbl>
              <c:idx val="10"/>
              <c:layout>
                <c:manualLayout>
                  <c:x val="0"/>
                  <c:y val="4.3501903208265358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8F-4A5A-8BE3-104160239068}"/>
                </c:ext>
              </c:extLst>
            </c:dLbl>
            <c:dLbl>
              <c:idx val="11"/>
              <c:layout>
                <c:manualLayout>
                  <c:x val="0"/>
                  <c:y val="6.5252854812398045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8F-4A5A-8BE3-104160239068}"/>
                </c:ext>
              </c:extLst>
            </c:dLbl>
            <c:dLbl>
              <c:idx val="12"/>
              <c:layout>
                <c:manualLayout>
                  <c:x val="1.4798372179060304E-3"/>
                  <c:y val="6.5252854812398045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8F-4A5A-8BE3-104160239068}"/>
                </c:ext>
              </c:extLst>
            </c:dLbl>
            <c:dLbl>
              <c:idx val="13"/>
              <c:layout>
                <c:manualLayout>
                  <c:x val="1.0852014234583079E-16"/>
                  <c:y val="8.7003806416530716E-3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8F-4A5A-8BE3-10416023906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'Construction Summary'!$D$5:$D$18</c:f>
              <c:strCache>
                <c:ptCount val="14"/>
                <c:pt idx="0">
                  <c:v>Struck By</c:v>
                </c:pt>
                <c:pt idx="1">
                  <c:v>Caught In/Between</c:v>
                </c:pt>
                <c:pt idx="2">
                  <c:v>Bite/Sting/Scratch</c:v>
                </c:pt>
                <c:pt idx="3">
                  <c:v>Fall (Same Level)</c:v>
                </c:pt>
                <c:pt idx="4">
                  <c:v>Fall (From Elevation)</c:v>
                </c:pt>
                <c:pt idx="5">
                  <c:v>Struck Against</c:v>
                </c:pt>
                <c:pt idx="6">
                  <c:v>Rubbed/Abraded</c:v>
                </c:pt>
                <c:pt idx="7">
                  <c:v>Inhalation</c:v>
                </c:pt>
                <c:pt idx="8">
                  <c:v>Ingestion</c:v>
                </c:pt>
                <c:pt idx="9">
                  <c:v>Absorption</c:v>
                </c:pt>
                <c:pt idx="10">
                  <c:v>Repeated Motion/Press.</c:v>
                </c:pt>
                <c:pt idx="11">
                  <c:v>Cardio/Respiratory</c:v>
                </c:pt>
                <c:pt idx="12">
                  <c:v>Shock</c:v>
                </c:pt>
                <c:pt idx="13">
                  <c:v>Other***</c:v>
                </c:pt>
              </c:strCache>
            </c:strRef>
          </c:cat>
          <c:val>
            <c:numRef>
              <c:f>'Construction Summary'!$E$5:$E$18</c:f>
              <c:numCache>
                <c:formatCode>General</c:formatCode>
                <c:ptCount val="14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A8F-4A5A-8BE3-10416023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9536056"/>
        <c:axId val="1"/>
      </c:barChart>
      <c:catAx>
        <c:axId val="489536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Fatalities</a:t>
                </a:r>
              </a:p>
            </c:rich>
          </c:tx>
          <c:layout>
            <c:manualLayout>
              <c:xMode val="edge"/>
              <c:yMode val="edge"/>
              <c:x val="2.8610147371978058E-2"/>
              <c:y val="0.354513279641023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536056"/>
        <c:crosses val="autoZero"/>
        <c:crossBetween val="between"/>
      </c:valAx>
      <c:spPr>
        <a:solidFill>
          <a:schemeClr val="bg1">
            <a:lumMod val="75000"/>
          </a:schemeClr>
        </a:solidFill>
        <a:ln w="12700">
          <a:solidFill>
            <a:schemeClr val="tx1"/>
          </a:solidFill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/>
  </sheetViews>
  <pageMargins left="0.75" right="0.75" top="1" bottom="1" header="0.5" footer="0.5"/>
  <pageSetup orientation="landscape" r:id="rId1"/>
  <headerFooter alignWithMargins="0">
    <oddFooter>&amp;L&amp;"Arial,Bold"&amp;8*Statistics by Industry are based on the primary SIC/NAICS Code for private sector and by ownership (government) for public sector as reflected on the OSHA-1.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pageMargins left="0.75" right="0.75" top="1" bottom="1" header="0.5" footer="0.5"/>
  <pageSetup orientation="landscape" r:id="rId1"/>
  <headerFooter alignWithMargins="0">
    <oddFooter>&amp;L&amp;"Arial,Bold"&amp;8**Event Descriptions are listed on last sheet of OFIR.
***If not reflected as separate categories, "COVID-19" and some "Criminal Activity" facilities are included as part of the "Other Event" category.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workbookViewId="0"/>
  </sheetViews>
  <pageMargins left="0.75" right="0.75" top="1" bottom="1" header="0.5" footer="0.5"/>
  <pageSetup orientation="landscape" r:id="rId1"/>
  <headerFooter alignWithMargins="0">
    <oddFooter>&amp;L&amp;"Arial,Bold"&amp;8The total number of inspections by district are determined by inspection activity within each county (not by CSHO/Supervisor).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workbookViewId="0"/>
  </sheetViews>
  <pageMargins left="0.75" right="0.75" top="1" bottom="1" header="0.5" footer="0.5"/>
  <pageSetup orientation="landscape" r:id="rId1"/>
  <headerFooter alignWithMargins="0">
    <oddFooter>&amp;L&amp;"Arial,Bold"&amp;8**Event Descriptions are listed on last sheet of OFIR.
***If not reflected as separate categories, "COVID-19" and some "Criminal Activity" fatalities are included as part of the "Other Event" category.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CA24B5-33AF-DA78-C4B6-1A9BB06F50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48069B-E645-74F9-06E8-C785BF83B5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F1B097-89B6-41DA-7489-8384613606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F4FA1-00C2-D7CA-1956-68F0BADD11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6EA1A1-8BE1-436E-C08A-56F601497B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E1BA7A-4277-2750-2510-B9347E4EBD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343C6D-D7CC-C4C8-FA16-4B4CCDDB6A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5DDA01-D4FB-5270-4210-A8AE632E7B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FCD741-B49E-8501-5ED8-E8BD01D67D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C9DA24-D8B0-4706-1947-EA5C410F6F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V61"/>
  <sheetViews>
    <sheetView tabSelected="1" zoomScaleNormal="100" workbookViewId="0">
      <selection activeCell="W9" sqref="W9"/>
    </sheetView>
  </sheetViews>
  <sheetFormatPr defaultRowHeight="12.75" x14ac:dyDescent="0.2"/>
  <cols>
    <col min="1" max="1" width="21.42578125" bestFit="1" customWidth="1"/>
    <col min="2" max="2" width="3.5703125" customWidth="1"/>
    <col min="3" max="3" width="4.7109375" style="22" customWidth="1"/>
    <col min="4" max="4" width="2" style="22" customWidth="1"/>
    <col min="5" max="5" width="16.140625" customWidth="1"/>
    <col min="6" max="6" width="3.42578125" customWidth="1"/>
    <col min="7" max="7" width="2" customWidth="1"/>
    <col min="8" max="8" width="16.85546875" customWidth="1"/>
    <col min="9" max="9" width="3.42578125" customWidth="1"/>
    <col min="10" max="10" width="4.7109375" style="22" customWidth="1"/>
    <col min="11" max="11" width="2" customWidth="1"/>
    <col min="12" max="12" width="11.28515625" customWidth="1"/>
    <col min="13" max="13" width="3.5703125" customWidth="1"/>
    <col min="14" max="14" width="4.7109375" style="22" customWidth="1"/>
    <col min="15" max="15" width="2" customWidth="1"/>
    <col min="16" max="16" width="8.5703125" customWidth="1"/>
    <col min="17" max="17" width="3.42578125" customWidth="1"/>
    <col min="18" max="18" width="4.7109375" style="25" customWidth="1"/>
    <col min="19" max="19" width="2" customWidth="1"/>
    <col min="20" max="20" width="10.42578125" customWidth="1"/>
    <col min="21" max="21" width="3" customWidth="1"/>
    <col min="22" max="22" width="4.7109375" customWidth="1"/>
  </cols>
  <sheetData>
    <row r="1" spans="1:22" s="36" customFormat="1" ht="9.9499999999999993" customHeight="1" x14ac:dyDescent="0.2">
      <c r="C1" s="35"/>
      <c r="D1" s="35"/>
      <c r="J1" s="35"/>
      <c r="N1" s="35"/>
      <c r="R1" s="34"/>
    </row>
    <row r="2" spans="1:22" ht="12" customHeight="1" x14ac:dyDescent="0.2">
      <c r="A2" s="33" t="s">
        <v>746</v>
      </c>
      <c r="H2" s="23" t="s">
        <v>160</v>
      </c>
      <c r="I2" s="24" t="s">
        <v>45</v>
      </c>
      <c r="J2" s="28" t="s">
        <v>46</v>
      </c>
    </row>
    <row r="3" spans="1:22" s="22" customFormat="1" ht="9.9499999999999993" customHeight="1" x14ac:dyDescent="0.2">
      <c r="A3" s="23" t="s">
        <v>113</v>
      </c>
      <c r="B3" s="27" t="s">
        <v>45</v>
      </c>
      <c r="C3" s="28" t="s">
        <v>46</v>
      </c>
      <c r="D3" s="38"/>
      <c r="E3" s="23" t="s">
        <v>68</v>
      </c>
      <c r="F3"/>
      <c r="G3" s="37"/>
      <c r="H3" s="19" t="s">
        <v>119</v>
      </c>
      <c r="I3" s="19">
        <v>17</v>
      </c>
      <c r="J3" s="25">
        <f>SUM(I3/I18)</f>
        <v>0.18888888888888888</v>
      </c>
      <c r="K3" s="37"/>
      <c r="L3" s="23" t="s">
        <v>44</v>
      </c>
      <c r="M3" s="27" t="s">
        <v>45</v>
      </c>
      <c r="N3" s="28" t="s">
        <v>46</v>
      </c>
      <c r="O3" s="37"/>
      <c r="P3" s="23" t="s">
        <v>54</v>
      </c>
      <c r="Q3" s="24" t="s">
        <v>45</v>
      </c>
      <c r="R3" s="28" t="s">
        <v>46</v>
      </c>
      <c r="T3" s="23" t="s">
        <v>43</v>
      </c>
      <c r="U3" s="27" t="s">
        <v>45</v>
      </c>
      <c r="V3" s="28" t="s">
        <v>46</v>
      </c>
    </row>
    <row r="4" spans="1:22" ht="9.9499999999999993" customHeight="1" x14ac:dyDescent="0.2">
      <c r="A4" s="4" t="s">
        <v>6</v>
      </c>
      <c r="B4" s="29">
        <v>18</v>
      </c>
      <c r="C4" s="25">
        <f>SUM(B4/B15)</f>
        <v>0.2</v>
      </c>
      <c r="D4" s="39"/>
      <c r="E4" s="23" t="s">
        <v>67</v>
      </c>
      <c r="F4" s="27" t="s">
        <v>45</v>
      </c>
      <c r="G4" s="40"/>
      <c r="H4" s="19" t="s">
        <v>120</v>
      </c>
      <c r="I4" s="19">
        <v>8</v>
      </c>
      <c r="J4" s="25">
        <f>SUM(I4/I18)</f>
        <v>8.8888888888888892E-2</v>
      </c>
      <c r="K4" s="40"/>
      <c r="L4" s="21" t="s">
        <v>18</v>
      </c>
      <c r="M4" s="21">
        <v>19</v>
      </c>
      <c r="N4" s="25">
        <f>SUM(M4/M11)</f>
        <v>0.21111111111111111</v>
      </c>
      <c r="O4" s="40"/>
      <c r="P4" s="41" t="s">
        <v>55</v>
      </c>
      <c r="Q4" s="41">
        <v>7</v>
      </c>
      <c r="R4" s="43">
        <f>SUM(Q4/Q16)</f>
        <v>7.7777777777777779E-2</v>
      </c>
      <c r="S4" s="41"/>
      <c r="T4" s="21" t="s">
        <v>35</v>
      </c>
      <c r="U4" s="21">
        <v>8</v>
      </c>
      <c r="V4" s="25">
        <f>SUM(U4/U12)</f>
        <v>8.8888888888888892E-2</v>
      </c>
    </row>
    <row r="5" spans="1:22" ht="9.9499999999999993" customHeight="1" x14ac:dyDescent="0.2">
      <c r="A5" s="4" t="s">
        <v>7</v>
      </c>
      <c r="B5" s="29">
        <v>11</v>
      </c>
      <c r="C5" s="25">
        <f>SUM(B5/B15)</f>
        <v>0.12222222222222222</v>
      </c>
      <c r="D5" s="39"/>
      <c r="E5" s="22" t="s">
        <v>42</v>
      </c>
      <c r="F5" s="22">
        <v>11</v>
      </c>
      <c r="G5" s="40"/>
      <c r="H5" s="19" t="s">
        <v>121</v>
      </c>
      <c r="I5" s="19">
        <v>0</v>
      </c>
      <c r="J5" s="25">
        <f>SUM(I5/I18)</f>
        <v>0</v>
      </c>
      <c r="K5" s="40"/>
      <c r="L5" s="21" t="s">
        <v>16</v>
      </c>
      <c r="M5" s="21">
        <v>17</v>
      </c>
      <c r="N5" s="25">
        <f>SUM(M5/M11)</f>
        <v>0.18888888888888888</v>
      </c>
      <c r="O5" s="40"/>
      <c r="P5" s="41" t="s">
        <v>56</v>
      </c>
      <c r="Q5" s="41">
        <v>8</v>
      </c>
      <c r="R5" s="43">
        <f>SUM(Q5/Q16)</f>
        <v>8.8888888888888892E-2</v>
      </c>
      <c r="S5" s="41"/>
      <c r="T5" s="21" t="s">
        <v>36</v>
      </c>
      <c r="U5" s="21">
        <v>11</v>
      </c>
      <c r="V5" s="25">
        <f>SUM(U5/U12)</f>
        <v>0.12222222222222222</v>
      </c>
    </row>
    <row r="6" spans="1:22" ht="9.9499999999999993" customHeight="1" x14ac:dyDescent="0.2">
      <c r="A6" s="4" t="s">
        <v>8</v>
      </c>
      <c r="B6" s="29">
        <v>5</v>
      </c>
      <c r="C6" s="25">
        <f>SUM(B6/B15)</f>
        <v>5.5555555555555552E-2</v>
      </c>
      <c r="D6" s="39"/>
      <c r="E6" s="22" t="s">
        <v>19</v>
      </c>
      <c r="F6" s="22">
        <v>27</v>
      </c>
      <c r="G6" s="40"/>
      <c r="H6" s="19" t="s">
        <v>122</v>
      </c>
      <c r="I6" s="19">
        <v>0</v>
      </c>
      <c r="J6" s="25">
        <f>SUM(I6/I18)</f>
        <v>0</v>
      </c>
      <c r="K6" s="40"/>
      <c r="L6" s="21" t="s">
        <v>17</v>
      </c>
      <c r="M6" s="21">
        <v>51</v>
      </c>
      <c r="N6" s="25">
        <f>SUM(M6/M11)</f>
        <v>0.56666666666666665</v>
      </c>
      <c r="O6" s="40"/>
      <c r="P6" s="41" t="s">
        <v>57</v>
      </c>
      <c r="Q6" s="41">
        <v>9</v>
      </c>
      <c r="R6" s="43">
        <f>SUM(Q6/Q16)</f>
        <v>0.1</v>
      </c>
      <c r="S6" s="41"/>
      <c r="T6" s="21" t="s">
        <v>37</v>
      </c>
      <c r="U6" s="21">
        <v>14</v>
      </c>
      <c r="V6" s="25">
        <f>SUM(U6/U12)</f>
        <v>0.15555555555555556</v>
      </c>
    </row>
    <row r="7" spans="1:22" ht="9.9499999999999993" customHeight="1" x14ac:dyDescent="0.2">
      <c r="A7" s="4" t="s">
        <v>9</v>
      </c>
      <c r="B7" s="29">
        <v>2</v>
      </c>
      <c r="C7" s="25">
        <f>SUM(B7/B15)</f>
        <v>2.2222222222222223E-2</v>
      </c>
      <c r="D7" s="39"/>
      <c r="E7" s="22" t="s">
        <v>34</v>
      </c>
      <c r="F7" s="22">
        <v>27</v>
      </c>
      <c r="G7" s="40"/>
      <c r="H7" s="19" t="s">
        <v>123</v>
      </c>
      <c r="I7" s="19">
        <v>11</v>
      </c>
      <c r="J7" s="25">
        <f>SUM(I7/I18)</f>
        <v>0.12222222222222222</v>
      </c>
      <c r="K7" s="40"/>
      <c r="L7" s="19" t="s">
        <v>175</v>
      </c>
      <c r="M7" s="21">
        <v>0</v>
      </c>
      <c r="N7" s="25">
        <f>SUM(M7/M11)</f>
        <v>0</v>
      </c>
      <c r="O7" s="40"/>
      <c r="P7" s="41" t="s">
        <v>58</v>
      </c>
      <c r="Q7" s="41">
        <v>8</v>
      </c>
      <c r="R7" s="43">
        <f>SUM(Q7/Q16)</f>
        <v>8.8888888888888892E-2</v>
      </c>
      <c r="S7" s="41"/>
      <c r="T7" s="21" t="s">
        <v>38</v>
      </c>
      <c r="U7" s="21">
        <v>19</v>
      </c>
      <c r="V7" s="25">
        <f>SUM(U7/U12)</f>
        <v>0.21111111111111111</v>
      </c>
    </row>
    <row r="8" spans="1:22" ht="9.9499999999999993" customHeight="1" x14ac:dyDescent="0.2">
      <c r="A8" s="4" t="s">
        <v>10</v>
      </c>
      <c r="B8" s="29">
        <v>3</v>
      </c>
      <c r="C8" s="25">
        <f>SUM(B8/B15)</f>
        <v>3.3333333333333333E-2</v>
      </c>
      <c r="D8" s="39"/>
      <c r="E8" s="22" t="s">
        <v>33</v>
      </c>
      <c r="F8" s="22">
        <v>0</v>
      </c>
      <c r="G8" s="40"/>
      <c r="H8" s="19" t="s">
        <v>124</v>
      </c>
      <c r="I8" s="19">
        <v>1</v>
      </c>
      <c r="J8" s="25">
        <f>SUM(I8/I18)</f>
        <v>1.1111111111111112E-2</v>
      </c>
      <c r="K8" s="40"/>
      <c r="L8" s="21" t="s">
        <v>23</v>
      </c>
      <c r="M8" s="21">
        <v>2</v>
      </c>
      <c r="N8" s="25">
        <f>SUM(M8/M11)</f>
        <v>2.2222222222222223E-2</v>
      </c>
      <c r="O8" s="40"/>
      <c r="P8" s="41" t="s">
        <v>59</v>
      </c>
      <c r="Q8" s="41">
        <v>5</v>
      </c>
      <c r="R8" s="43">
        <f>SUM(Q8/Q16)</f>
        <v>5.5555555555555552E-2</v>
      </c>
      <c r="S8" s="41"/>
      <c r="T8" s="21" t="s">
        <v>39</v>
      </c>
      <c r="U8" s="21">
        <v>15</v>
      </c>
      <c r="V8" s="25">
        <f>SUM(U8/U12)</f>
        <v>0.16666666666666666</v>
      </c>
    </row>
    <row r="9" spans="1:22" ht="9.9499999999999993" customHeight="1" x14ac:dyDescent="0.2">
      <c r="A9" s="4" t="s">
        <v>11</v>
      </c>
      <c r="B9" s="29">
        <v>31</v>
      </c>
      <c r="C9" s="25">
        <f>SUM(B9/B15)</f>
        <v>0.34444444444444444</v>
      </c>
      <c r="D9" s="39"/>
      <c r="E9" s="22" t="s">
        <v>20</v>
      </c>
      <c r="F9" s="22">
        <v>25</v>
      </c>
      <c r="G9" s="40"/>
      <c r="H9" s="19" t="s">
        <v>125</v>
      </c>
      <c r="I9" s="19">
        <v>0</v>
      </c>
      <c r="J9" s="25">
        <f>SUM(I9/I18)</f>
        <v>0</v>
      </c>
      <c r="K9" s="40"/>
      <c r="L9" s="21" t="s">
        <v>0</v>
      </c>
      <c r="M9" s="21">
        <v>1</v>
      </c>
      <c r="N9" s="25">
        <f>SUM(M9/M11)</f>
        <v>1.1111111111111112E-2</v>
      </c>
      <c r="O9" s="40"/>
      <c r="P9" s="41" t="s">
        <v>60</v>
      </c>
      <c r="Q9" s="41">
        <v>1</v>
      </c>
      <c r="R9" s="43">
        <f>SUM(Q9/Q16)</f>
        <v>1.1111111111111112E-2</v>
      </c>
      <c r="S9" s="41"/>
      <c r="T9" s="21" t="s">
        <v>40</v>
      </c>
      <c r="U9" s="21">
        <v>12</v>
      </c>
      <c r="V9" s="25">
        <f>SUM(U9/U12)</f>
        <v>0.13333333333333333</v>
      </c>
    </row>
    <row r="10" spans="1:22" ht="9.9499999999999993" customHeight="1" x14ac:dyDescent="0.2">
      <c r="A10" s="4" t="s">
        <v>12</v>
      </c>
      <c r="B10" s="29">
        <v>8</v>
      </c>
      <c r="C10" s="25">
        <f>SUM(B10/B15)</f>
        <v>8.8888888888888892E-2</v>
      </c>
      <c r="D10" s="39"/>
      <c r="G10" s="40"/>
      <c r="H10" s="19" t="s">
        <v>126</v>
      </c>
      <c r="I10" s="19">
        <v>3</v>
      </c>
      <c r="J10" s="25">
        <f>SUM(I10/I18)</f>
        <v>3.3333333333333333E-2</v>
      </c>
      <c r="K10" s="40"/>
      <c r="L10" s="21"/>
      <c r="M10" s="21"/>
      <c r="N10" s="25"/>
      <c r="O10" s="40"/>
      <c r="P10" s="41" t="s">
        <v>61</v>
      </c>
      <c r="Q10" s="41">
        <v>6</v>
      </c>
      <c r="R10" s="43">
        <f>SUM(Q10/Q16)</f>
        <v>6.6666666666666666E-2</v>
      </c>
      <c r="S10" s="41"/>
      <c r="T10" s="21" t="s">
        <v>41</v>
      </c>
      <c r="U10" s="21">
        <v>11</v>
      </c>
      <c r="V10" s="25">
        <f>SUM(U10/U12)</f>
        <v>0.12222222222222222</v>
      </c>
    </row>
    <row r="11" spans="1:22" ht="9.9499999999999993" customHeight="1" x14ac:dyDescent="0.2">
      <c r="A11" s="4" t="s">
        <v>13</v>
      </c>
      <c r="B11" s="29">
        <v>12</v>
      </c>
      <c r="C11" s="25">
        <f>SUM(B11/B15)</f>
        <v>0.13333333333333333</v>
      </c>
      <c r="D11" s="39"/>
      <c r="E11" s="23" t="s">
        <v>1</v>
      </c>
      <c r="F11" s="23">
        <f>SUM(F5:F9)</f>
        <v>90</v>
      </c>
      <c r="G11" s="40"/>
      <c r="H11" s="19" t="s">
        <v>128</v>
      </c>
      <c r="I11" s="19">
        <v>0</v>
      </c>
      <c r="J11" s="25">
        <f>SUM(I11/I18)</f>
        <v>0</v>
      </c>
      <c r="K11" s="40"/>
      <c r="L11" s="26" t="s">
        <v>1</v>
      </c>
      <c r="M11" s="26">
        <f>SUM(M4:M10)</f>
        <v>90</v>
      </c>
      <c r="N11" s="30">
        <f>SUM(N4:N9)</f>
        <v>1</v>
      </c>
      <c r="O11" s="40"/>
      <c r="P11" s="41" t="s">
        <v>62</v>
      </c>
      <c r="Q11" s="41">
        <v>7</v>
      </c>
      <c r="R11" s="43">
        <f>SUM(Q11/Q16)</f>
        <v>7.7777777777777779E-2</v>
      </c>
      <c r="S11" s="41"/>
      <c r="T11" s="21"/>
      <c r="U11" s="21"/>
      <c r="V11" s="25"/>
    </row>
    <row r="12" spans="1:22" ht="9.9499999999999993" customHeight="1" x14ac:dyDescent="0.2">
      <c r="A12" s="42" t="s">
        <v>116</v>
      </c>
      <c r="B12" s="29">
        <v>0</v>
      </c>
      <c r="C12" s="25">
        <f>SUM(B12/B15)</f>
        <v>0</v>
      </c>
      <c r="D12" s="39"/>
      <c r="G12" s="40"/>
      <c r="H12" s="19" t="s">
        <v>132</v>
      </c>
      <c r="I12" s="19">
        <v>0</v>
      </c>
      <c r="J12" s="25">
        <f>SUM(I12/I18)</f>
        <v>0</v>
      </c>
      <c r="K12" s="40"/>
      <c r="O12" s="40"/>
      <c r="P12" s="41" t="s">
        <v>63</v>
      </c>
      <c r="Q12" s="41">
        <v>7</v>
      </c>
      <c r="R12" s="43">
        <f>SUM(Q12/Q16)</f>
        <v>7.7777777777777779E-2</v>
      </c>
      <c r="S12" s="41"/>
      <c r="T12" s="26" t="s">
        <v>1</v>
      </c>
      <c r="U12" s="26">
        <f>SUM(U4:U11)</f>
        <v>90</v>
      </c>
      <c r="V12" s="30">
        <f>SUM(V4:V11)</f>
        <v>1</v>
      </c>
    </row>
    <row r="13" spans="1:22" ht="9.9499999999999993" customHeight="1" x14ac:dyDescent="0.2">
      <c r="A13" s="4" t="s">
        <v>0</v>
      </c>
      <c r="B13" s="29">
        <v>0</v>
      </c>
      <c r="C13" s="25">
        <f>SUM(B13/B15)</f>
        <v>0</v>
      </c>
      <c r="D13" s="37"/>
      <c r="E13" s="23" t="s">
        <v>177</v>
      </c>
      <c r="F13" s="22"/>
      <c r="G13" s="40"/>
      <c r="H13" s="19" t="s">
        <v>131</v>
      </c>
      <c r="I13" s="19">
        <v>2</v>
      </c>
      <c r="J13" s="25">
        <f>SUM(I13/I18)</f>
        <v>2.2222222222222223E-2</v>
      </c>
      <c r="K13" s="40"/>
      <c r="L13" s="26" t="s">
        <v>111</v>
      </c>
      <c r="O13" s="40"/>
      <c r="P13" s="41" t="s">
        <v>64</v>
      </c>
      <c r="Q13" s="41">
        <v>8</v>
      </c>
      <c r="R13" s="43">
        <f>SUM(Q13/Q16)</f>
        <v>8.8888888888888892E-2</v>
      </c>
      <c r="S13" s="41"/>
    </row>
    <row r="14" spans="1:22" ht="9.9499999999999993" customHeight="1" x14ac:dyDescent="0.2">
      <c r="D14" s="37"/>
      <c r="E14" s="22" t="s">
        <v>184</v>
      </c>
      <c r="F14" s="22">
        <v>9</v>
      </c>
      <c r="G14" s="40"/>
      <c r="H14" s="103" t="s">
        <v>130</v>
      </c>
      <c r="I14" s="19">
        <v>5</v>
      </c>
      <c r="J14" s="25">
        <f>SUM(I14/I18)</f>
        <v>5.5555555555555552E-2</v>
      </c>
      <c r="K14" s="40"/>
      <c r="L14" s="41" t="s">
        <v>14</v>
      </c>
      <c r="M14" s="41">
        <v>70</v>
      </c>
      <c r="N14" s="25">
        <f>SUM(M14/M16)</f>
        <v>0.77777777777777779</v>
      </c>
      <c r="O14" s="40"/>
      <c r="P14" s="41" t="s">
        <v>65</v>
      </c>
      <c r="Q14" s="41">
        <v>10</v>
      </c>
      <c r="R14" s="43">
        <f>SUM(Q14/Q16)</f>
        <v>0.1111111111111111</v>
      </c>
      <c r="S14" s="41"/>
    </row>
    <row r="15" spans="1:22" ht="9.9499999999999993" customHeight="1" x14ac:dyDescent="0.2">
      <c r="A15" s="32" t="s">
        <v>1</v>
      </c>
      <c r="B15" s="23">
        <f>SUM(B4:B13)</f>
        <v>90</v>
      </c>
      <c r="C15" s="30">
        <f>SUM(C4:C13)</f>
        <v>0.99999999999999989</v>
      </c>
      <c r="E15" s="22" t="s">
        <v>178</v>
      </c>
      <c r="F15" s="22">
        <v>12</v>
      </c>
      <c r="H15" s="19" t="s">
        <v>646</v>
      </c>
      <c r="I15" s="19">
        <v>2</v>
      </c>
      <c r="J15" s="25">
        <f>SUM(I15/I18)</f>
        <v>2.2222222222222223E-2</v>
      </c>
      <c r="L15" s="41" t="s">
        <v>74</v>
      </c>
      <c r="M15" s="41">
        <v>20</v>
      </c>
      <c r="N15" s="25">
        <f>SUM(M15/M16)</f>
        <v>0.22222222222222221</v>
      </c>
      <c r="P15" s="41" t="s">
        <v>66</v>
      </c>
      <c r="Q15" s="41">
        <v>14</v>
      </c>
      <c r="R15" s="43">
        <f>SUM(Q15/Q16)</f>
        <v>0.15555555555555556</v>
      </c>
      <c r="S15" s="41"/>
    </row>
    <row r="16" spans="1:22" s="40" customFormat="1" ht="9.9499999999999993" customHeight="1" x14ac:dyDescent="0.2">
      <c r="A16" s="79"/>
      <c r="B16" s="69"/>
      <c r="C16" s="78"/>
      <c r="D16" s="37"/>
      <c r="E16" s="37" t="s">
        <v>179</v>
      </c>
      <c r="F16" s="37">
        <v>20</v>
      </c>
      <c r="H16" s="103" t="s">
        <v>594</v>
      </c>
      <c r="I16" s="103">
        <v>35</v>
      </c>
      <c r="J16" s="25">
        <f>SUM(I16/I18)</f>
        <v>0.3888888888888889</v>
      </c>
      <c r="K16" s="69"/>
      <c r="L16" s="69" t="s">
        <v>1</v>
      </c>
      <c r="M16" s="69">
        <f>SUM(M14:M15)</f>
        <v>90</v>
      </c>
      <c r="N16" s="78">
        <f>SUM(N14:N15)</f>
        <v>1</v>
      </c>
      <c r="P16" s="69" t="s">
        <v>1</v>
      </c>
      <c r="Q16" s="69">
        <f>SUM(Q4:Q15)</f>
        <v>90</v>
      </c>
      <c r="R16" s="78">
        <f>SUM(R3:R15)</f>
        <v>1</v>
      </c>
      <c r="S16" s="80"/>
    </row>
    <row r="17" spans="1:22" s="40" customFormat="1" ht="9.9499999999999993" customHeight="1" x14ac:dyDescent="0.2">
      <c r="A17" s="79"/>
      <c r="B17" s="69"/>
      <c r="C17" s="78"/>
      <c r="D17" s="37"/>
      <c r="E17" s="37" t="s">
        <v>180</v>
      </c>
      <c r="F17" s="37">
        <v>20</v>
      </c>
      <c r="H17" s="103" t="s">
        <v>595</v>
      </c>
      <c r="I17" s="103">
        <v>6</v>
      </c>
      <c r="J17" s="25">
        <f>SUM(I17/I18)</f>
        <v>6.6666666666666666E-2</v>
      </c>
      <c r="K17" s="69"/>
      <c r="L17" s="69"/>
      <c r="M17" s="69"/>
      <c r="N17" s="78"/>
      <c r="P17" s="69"/>
      <c r="Q17" s="69"/>
      <c r="R17" s="78"/>
      <c r="S17" s="80"/>
    </row>
    <row r="18" spans="1:22" s="40" customFormat="1" ht="9.9499999999999993" customHeight="1" x14ac:dyDescent="0.2">
      <c r="A18" s="79"/>
      <c r="B18" s="69"/>
      <c r="C18" s="78"/>
      <c r="D18" s="37"/>
      <c r="E18" s="37" t="s">
        <v>181</v>
      </c>
      <c r="F18" s="37">
        <v>29</v>
      </c>
      <c r="H18" s="26" t="s">
        <v>1</v>
      </c>
      <c r="I18" s="26">
        <f>SUM(I3:I17)</f>
        <v>90</v>
      </c>
      <c r="J18" s="30">
        <f>SUM(J3:J17)</f>
        <v>1</v>
      </c>
      <c r="K18" s="69"/>
      <c r="L18" s="69"/>
      <c r="M18" s="69"/>
      <c r="N18" s="78"/>
      <c r="P18" s="69"/>
      <c r="Q18" s="69"/>
      <c r="R18" s="78"/>
      <c r="S18" s="80"/>
    </row>
    <row r="19" spans="1:22" s="40" customFormat="1" ht="9.9499999999999993" customHeight="1" x14ac:dyDescent="0.2">
      <c r="A19" s="36"/>
      <c r="B19" s="36"/>
      <c r="C19" s="35"/>
      <c r="D19" s="35"/>
      <c r="E19" s="36"/>
      <c r="F19" s="36"/>
      <c r="G19" s="36"/>
      <c r="H19" s="36"/>
      <c r="I19" s="36"/>
      <c r="J19" s="35"/>
      <c r="K19" s="36"/>
      <c r="L19" s="36"/>
      <c r="M19" s="36"/>
      <c r="N19" s="35"/>
      <c r="O19" s="36"/>
      <c r="P19" s="36"/>
      <c r="Q19" s="36"/>
      <c r="R19" s="34"/>
      <c r="S19" s="36"/>
      <c r="T19" s="36"/>
      <c r="U19" s="36"/>
      <c r="V19" s="36"/>
    </row>
    <row r="20" spans="1:22" ht="12" customHeight="1" x14ac:dyDescent="0.2">
      <c r="A20" s="156" t="s">
        <v>747</v>
      </c>
    </row>
    <row r="21" spans="1:22" s="22" customFormat="1" ht="9.9499999999999993" customHeight="1" x14ac:dyDescent="0.2">
      <c r="A21" s="23" t="s">
        <v>113</v>
      </c>
      <c r="B21" s="27" t="s">
        <v>45</v>
      </c>
      <c r="C21" s="28" t="s">
        <v>46</v>
      </c>
      <c r="D21" s="24"/>
      <c r="E21" s="23" t="s">
        <v>68</v>
      </c>
      <c r="F21"/>
      <c r="H21" s="23" t="s">
        <v>160</v>
      </c>
      <c r="I21" s="24" t="s">
        <v>45</v>
      </c>
      <c r="J21" s="28" t="s">
        <v>46</v>
      </c>
      <c r="L21" s="23" t="s">
        <v>44</v>
      </c>
      <c r="M21" s="27" t="s">
        <v>45</v>
      </c>
      <c r="N21" s="28" t="s">
        <v>46</v>
      </c>
      <c r="P21" s="23" t="s">
        <v>54</v>
      </c>
      <c r="Q21" s="24" t="s">
        <v>45</v>
      </c>
      <c r="R21" s="28" t="s">
        <v>46</v>
      </c>
      <c r="T21" s="23" t="s">
        <v>43</v>
      </c>
      <c r="U21" s="27" t="s">
        <v>45</v>
      </c>
      <c r="V21" s="28" t="s">
        <v>46</v>
      </c>
    </row>
    <row r="22" spans="1:22" ht="9.9499999999999993" customHeight="1" x14ac:dyDescent="0.2">
      <c r="A22" s="4" t="s">
        <v>6</v>
      </c>
      <c r="B22" s="19">
        <v>26</v>
      </c>
      <c r="C22" s="25">
        <f>SUM(B22/B33)</f>
        <v>0.32500000000000001</v>
      </c>
      <c r="D22" s="25"/>
      <c r="E22" s="23" t="s">
        <v>67</v>
      </c>
      <c r="F22" s="27" t="s">
        <v>45</v>
      </c>
      <c r="H22" s="19" t="s">
        <v>119</v>
      </c>
      <c r="I22" s="19">
        <v>22</v>
      </c>
      <c r="J22" s="25">
        <f>SUM(I22/I36)</f>
        <v>0.27500000000000002</v>
      </c>
      <c r="L22" s="19" t="s">
        <v>18</v>
      </c>
      <c r="M22" s="19">
        <v>12</v>
      </c>
      <c r="N22" s="25">
        <f>SUM(M22/M29)</f>
        <v>0.15</v>
      </c>
      <c r="P22" s="22" t="s">
        <v>55</v>
      </c>
      <c r="Q22" s="22">
        <v>6</v>
      </c>
      <c r="R22" s="25">
        <f>SUM(Q22/Q34)</f>
        <v>7.4999999999999997E-2</v>
      </c>
      <c r="S22" s="22"/>
      <c r="T22" s="19" t="s">
        <v>35</v>
      </c>
      <c r="U22" s="19">
        <v>4</v>
      </c>
      <c r="V22" s="25">
        <f>SUM(U22/U30)</f>
        <v>0.05</v>
      </c>
    </row>
    <row r="23" spans="1:22" ht="9.9499999999999993" customHeight="1" x14ac:dyDescent="0.2">
      <c r="A23" s="4" t="s">
        <v>7</v>
      </c>
      <c r="B23" s="19">
        <v>14</v>
      </c>
      <c r="C23" s="25">
        <f>SUM(B23/B33)</f>
        <v>0.17499999999999999</v>
      </c>
      <c r="D23" s="25"/>
      <c r="E23" s="22" t="s">
        <v>42</v>
      </c>
      <c r="F23" s="22">
        <v>11</v>
      </c>
      <c r="H23" s="19" t="s">
        <v>120</v>
      </c>
      <c r="I23" s="19">
        <v>10</v>
      </c>
      <c r="J23" s="25">
        <f>SUM(I23/I36)</f>
        <v>0.125</v>
      </c>
      <c r="L23" s="19" t="s">
        <v>16</v>
      </c>
      <c r="M23" s="19">
        <v>21</v>
      </c>
      <c r="N23" s="25">
        <f>SUM(M23/M29)</f>
        <v>0.26250000000000001</v>
      </c>
      <c r="P23" s="22" t="s">
        <v>56</v>
      </c>
      <c r="Q23" s="22">
        <v>2</v>
      </c>
      <c r="R23" s="25">
        <f>SUM(Q23/Q34)</f>
        <v>2.5000000000000001E-2</v>
      </c>
      <c r="S23" s="22"/>
      <c r="T23" s="19" t="s">
        <v>36</v>
      </c>
      <c r="U23" s="19">
        <v>10</v>
      </c>
      <c r="V23" s="25">
        <f>SUM(U23/U30)</f>
        <v>0.125</v>
      </c>
    </row>
    <row r="24" spans="1:22" ht="9.9499999999999993" customHeight="1" x14ac:dyDescent="0.2">
      <c r="A24" s="4" t="s">
        <v>8</v>
      </c>
      <c r="B24" s="19">
        <v>6</v>
      </c>
      <c r="C24" s="25">
        <f>SUM(B24/B33)</f>
        <v>7.4999999999999997E-2</v>
      </c>
      <c r="D24" s="25"/>
      <c r="E24" s="22" t="s">
        <v>19</v>
      </c>
      <c r="F24" s="22">
        <v>26</v>
      </c>
      <c r="H24" s="19" t="s">
        <v>121</v>
      </c>
      <c r="I24" s="19">
        <v>0</v>
      </c>
      <c r="J24" s="25">
        <f>SUM(I24/I36)</f>
        <v>0</v>
      </c>
      <c r="L24" s="19" t="s">
        <v>17</v>
      </c>
      <c r="M24" s="19">
        <v>43</v>
      </c>
      <c r="N24" s="25">
        <f>SUM(M24/M29)</f>
        <v>0.53749999999999998</v>
      </c>
      <c r="P24" s="22" t="s">
        <v>57</v>
      </c>
      <c r="Q24" s="22">
        <v>2</v>
      </c>
      <c r="R24" s="25">
        <f>SUM(Q24/Q34)</f>
        <v>2.5000000000000001E-2</v>
      </c>
      <c r="S24" s="22"/>
      <c r="T24" s="19" t="s">
        <v>37</v>
      </c>
      <c r="U24" s="19">
        <v>11</v>
      </c>
      <c r="V24" s="25">
        <f>SUM(U24/U30)</f>
        <v>0.13750000000000001</v>
      </c>
    </row>
    <row r="25" spans="1:22" ht="9.9499999999999993" customHeight="1" x14ac:dyDescent="0.2">
      <c r="A25" s="4" t="s">
        <v>9</v>
      </c>
      <c r="B25" s="19">
        <v>2</v>
      </c>
      <c r="C25" s="25">
        <f>SUM(B25/B33)</f>
        <v>2.5000000000000001E-2</v>
      </c>
      <c r="D25" s="25"/>
      <c r="E25" s="22" t="s">
        <v>34</v>
      </c>
      <c r="F25" s="22">
        <v>24</v>
      </c>
      <c r="H25" s="19" t="s">
        <v>122</v>
      </c>
      <c r="I25" s="19">
        <v>0</v>
      </c>
      <c r="J25" s="25">
        <f>SUM(I25/I36)</f>
        <v>0</v>
      </c>
      <c r="L25" s="19" t="s">
        <v>175</v>
      </c>
      <c r="M25" s="19">
        <v>1</v>
      </c>
      <c r="N25" s="25">
        <f>SUM(M25/M29)</f>
        <v>1.2500000000000001E-2</v>
      </c>
      <c r="P25" s="22" t="s">
        <v>58</v>
      </c>
      <c r="Q25" s="22">
        <v>7</v>
      </c>
      <c r="R25" s="25">
        <f>SUM(Q25/Q34)</f>
        <v>8.7499999999999994E-2</v>
      </c>
      <c r="S25" s="22"/>
      <c r="T25" s="19" t="s">
        <v>38</v>
      </c>
      <c r="U25" s="19">
        <v>14</v>
      </c>
      <c r="V25" s="25">
        <f>SUM(U25/U30)</f>
        <v>0.17499999999999999</v>
      </c>
    </row>
    <row r="26" spans="1:22" ht="9.9499999999999993" customHeight="1" x14ac:dyDescent="0.2">
      <c r="A26" s="4" t="s">
        <v>10</v>
      </c>
      <c r="B26" s="19">
        <v>0</v>
      </c>
      <c r="C26" s="25">
        <f>SUM(B26/B33)</f>
        <v>0</v>
      </c>
      <c r="D26" s="25"/>
      <c r="E26" s="22" t="s">
        <v>33</v>
      </c>
      <c r="F26" s="22">
        <v>9</v>
      </c>
      <c r="H26" s="19" t="s">
        <v>123</v>
      </c>
      <c r="I26" s="19">
        <v>16</v>
      </c>
      <c r="J26" s="25">
        <f>SUM(I26/I36)</f>
        <v>0.2</v>
      </c>
      <c r="L26" s="19" t="s">
        <v>23</v>
      </c>
      <c r="M26" s="19">
        <v>1</v>
      </c>
      <c r="N26" s="25">
        <f>SUM(M26/M29)</f>
        <v>1.2500000000000001E-2</v>
      </c>
      <c r="P26" s="22" t="s">
        <v>59</v>
      </c>
      <c r="Q26" s="22">
        <v>5</v>
      </c>
      <c r="R26" s="25">
        <f>SUM(Q26/Q34)</f>
        <v>6.25E-2</v>
      </c>
      <c r="S26" s="22"/>
      <c r="T26" s="19" t="s">
        <v>39</v>
      </c>
      <c r="U26" s="19">
        <v>23</v>
      </c>
      <c r="V26" s="25">
        <f>SUM(U26/U30)</f>
        <v>0.28749999999999998</v>
      </c>
    </row>
    <row r="27" spans="1:22" ht="9.9499999999999993" customHeight="1" x14ac:dyDescent="0.2">
      <c r="A27" s="4" t="s">
        <v>11</v>
      </c>
      <c r="B27" s="19">
        <v>16</v>
      </c>
      <c r="C27" s="25">
        <f>SUM(B27/B33)</f>
        <v>0.2</v>
      </c>
      <c r="D27" s="25"/>
      <c r="E27" s="22" t="s">
        <v>20</v>
      </c>
      <c r="F27" s="22">
        <v>10</v>
      </c>
      <c r="H27" s="19" t="s">
        <v>124</v>
      </c>
      <c r="I27" s="19">
        <v>0</v>
      </c>
      <c r="J27" s="25">
        <f>SUM(I27/I36)</f>
        <v>0</v>
      </c>
      <c r="L27" s="19" t="s">
        <v>0</v>
      </c>
      <c r="M27" s="19">
        <v>2</v>
      </c>
      <c r="N27" s="25">
        <f>SUM(M27/M29)</f>
        <v>2.5000000000000001E-2</v>
      </c>
      <c r="P27" s="22" t="s">
        <v>60</v>
      </c>
      <c r="Q27" s="22">
        <v>4</v>
      </c>
      <c r="R27" s="25">
        <f>SUM(Q27/Q34)</f>
        <v>0.05</v>
      </c>
      <c r="S27" s="22"/>
      <c r="T27" s="19" t="s">
        <v>40</v>
      </c>
      <c r="U27" s="19">
        <v>13</v>
      </c>
      <c r="V27" s="25">
        <f>SUM(U27/U30)</f>
        <v>0.16250000000000001</v>
      </c>
    </row>
    <row r="28" spans="1:22" ht="9.9499999999999993" customHeight="1" x14ac:dyDescent="0.2">
      <c r="A28" s="4" t="s">
        <v>12</v>
      </c>
      <c r="B28" s="19">
        <v>9</v>
      </c>
      <c r="C28" s="25">
        <f>SUM(B28/B33)</f>
        <v>0.1125</v>
      </c>
      <c r="D28" s="25"/>
      <c r="H28" s="19" t="s">
        <v>125</v>
      </c>
      <c r="I28" s="19">
        <v>0</v>
      </c>
      <c r="J28" s="25">
        <f>SUM(I28/I36)</f>
        <v>0</v>
      </c>
      <c r="L28" s="19"/>
      <c r="M28" s="19"/>
      <c r="N28" s="25"/>
      <c r="P28" s="22" t="s">
        <v>61</v>
      </c>
      <c r="Q28" s="22">
        <v>3</v>
      </c>
      <c r="R28" s="25">
        <f>SUM(Q28/Q34)</f>
        <v>3.7499999999999999E-2</v>
      </c>
      <c r="S28" s="22"/>
      <c r="T28" s="19" t="s">
        <v>41</v>
      </c>
      <c r="U28" s="19">
        <v>5</v>
      </c>
      <c r="V28" s="25">
        <f>SUM(U28/U30)</f>
        <v>6.25E-2</v>
      </c>
    </row>
    <row r="29" spans="1:22" ht="9.9499999999999993" customHeight="1" x14ac:dyDescent="0.2">
      <c r="A29" s="4" t="s">
        <v>13</v>
      </c>
      <c r="B29" s="19">
        <v>7</v>
      </c>
      <c r="C29" s="25">
        <f>SUM(B29/B33)</f>
        <v>8.7499999999999994E-2</v>
      </c>
      <c r="D29" s="25"/>
      <c r="E29" s="23" t="s">
        <v>1</v>
      </c>
      <c r="F29" s="23">
        <f>SUM(F23:F27)</f>
        <v>80</v>
      </c>
      <c r="H29" s="19" t="s">
        <v>126</v>
      </c>
      <c r="I29" s="19">
        <v>1</v>
      </c>
      <c r="J29" s="25">
        <f>SUM(I29/I36)</f>
        <v>1.2500000000000001E-2</v>
      </c>
      <c r="L29" s="157" t="s">
        <v>1</v>
      </c>
      <c r="M29" s="157">
        <f>SUM(M22:M28)</f>
        <v>80</v>
      </c>
      <c r="N29" s="30">
        <f>SUM(N22:N27)</f>
        <v>0.99999999999999989</v>
      </c>
      <c r="P29" s="22" t="s">
        <v>62</v>
      </c>
      <c r="Q29" s="22">
        <v>10</v>
      </c>
      <c r="R29" s="25">
        <f>SUM(Q29/Q34)</f>
        <v>0.125</v>
      </c>
      <c r="S29" s="22"/>
      <c r="T29" s="19"/>
      <c r="U29" s="19"/>
      <c r="V29" s="25"/>
    </row>
    <row r="30" spans="1:22" ht="9.9499999999999993" customHeight="1" x14ac:dyDescent="0.2">
      <c r="A30" s="4" t="s">
        <v>116</v>
      </c>
      <c r="B30" s="19">
        <v>0</v>
      </c>
      <c r="C30" s="25">
        <f>SUM(B30/B33)</f>
        <v>0</v>
      </c>
      <c r="D30" s="25"/>
      <c r="H30" s="19" t="s">
        <v>128</v>
      </c>
      <c r="I30" s="19">
        <v>0</v>
      </c>
      <c r="J30" s="25">
        <f>SUM(I30/I36)</f>
        <v>0</v>
      </c>
      <c r="P30" s="22" t="s">
        <v>63</v>
      </c>
      <c r="Q30" s="22">
        <v>6</v>
      </c>
      <c r="R30" s="25">
        <f>SUM(Q30/Q34)</f>
        <v>7.4999999999999997E-2</v>
      </c>
      <c r="S30" s="22"/>
      <c r="T30" s="157" t="s">
        <v>1</v>
      </c>
      <c r="U30" s="157">
        <f>SUM(U22:U29)</f>
        <v>80</v>
      </c>
      <c r="V30" s="30">
        <f>SUM(V22:V29)</f>
        <v>0.99999999999999989</v>
      </c>
    </row>
    <row r="31" spans="1:22" ht="9.9499999999999993" customHeight="1" x14ac:dyDescent="0.2">
      <c r="A31" s="4" t="s">
        <v>0</v>
      </c>
      <c r="B31" s="19">
        <v>0</v>
      </c>
      <c r="C31" s="25">
        <f>SUM(B31/B33)</f>
        <v>0</v>
      </c>
      <c r="E31" s="23" t="s">
        <v>177</v>
      </c>
      <c r="F31" s="22"/>
      <c r="H31" s="19" t="s">
        <v>132</v>
      </c>
      <c r="I31" s="19">
        <v>0</v>
      </c>
      <c r="J31" s="25">
        <f>SUM(I31/I36)</f>
        <v>0</v>
      </c>
      <c r="L31" s="157" t="s">
        <v>111</v>
      </c>
      <c r="P31" s="22" t="s">
        <v>64</v>
      </c>
      <c r="Q31" s="22">
        <v>13</v>
      </c>
      <c r="R31" s="25">
        <f>SUM(Q31/Q34)</f>
        <v>0.16250000000000001</v>
      </c>
      <c r="S31" s="22"/>
    </row>
    <row r="32" spans="1:22" ht="9.9499999999999993" customHeight="1" x14ac:dyDescent="0.2">
      <c r="E32" s="22" t="s">
        <v>184</v>
      </c>
      <c r="F32" s="22">
        <v>10</v>
      </c>
      <c r="H32" s="19" t="s">
        <v>131</v>
      </c>
      <c r="I32" s="19">
        <v>1</v>
      </c>
      <c r="J32" s="25">
        <f>SUM(I32/I36)</f>
        <v>1.2500000000000001E-2</v>
      </c>
      <c r="L32" s="22" t="s">
        <v>14</v>
      </c>
      <c r="M32" s="22">
        <v>67</v>
      </c>
      <c r="N32" s="25">
        <f>SUM(M32/M34)</f>
        <v>0.83750000000000002</v>
      </c>
      <c r="P32" s="22" t="s">
        <v>65</v>
      </c>
      <c r="Q32" s="22">
        <v>9</v>
      </c>
      <c r="R32" s="25">
        <f>SUM(Q32/Q34)</f>
        <v>0.1125</v>
      </c>
      <c r="S32" s="22"/>
    </row>
    <row r="33" spans="1:22" ht="9.9499999999999993" customHeight="1" x14ac:dyDescent="0.2">
      <c r="A33" s="158" t="s">
        <v>1</v>
      </c>
      <c r="B33" s="23">
        <f>SUM(B22:B31)</f>
        <v>80</v>
      </c>
      <c r="C33" s="30">
        <f>SUM(C22:C31)</f>
        <v>1</v>
      </c>
      <c r="E33" s="22" t="s">
        <v>178</v>
      </c>
      <c r="F33" s="22">
        <v>12</v>
      </c>
      <c r="H33" s="19" t="s">
        <v>130</v>
      </c>
      <c r="I33" s="19">
        <v>2</v>
      </c>
      <c r="J33" s="25">
        <f>SUM(I33/I36)</f>
        <v>2.5000000000000001E-2</v>
      </c>
      <c r="L33" s="22" t="s">
        <v>74</v>
      </c>
      <c r="M33" s="22">
        <v>13</v>
      </c>
      <c r="N33" s="25">
        <f>SUM(M33/M34)</f>
        <v>0.16250000000000001</v>
      </c>
      <c r="P33" s="22" t="s">
        <v>66</v>
      </c>
      <c r="Q33" s="22">
        <v>13</v>
      </c>
      <c r="R33" s="25">
        <f>SUM(Q33/Q34)</f>
        <v>0.16250000000000001</v>
      </c>
      <c r="S33" s="22"/>
    </row>
    <row r="34" spans="1:22" ht="9.9499999999999993" customHeight="1" x14ac:dyDescent="0.2">
      <c r="A34" s="158"/>
      <c r="B34" s="23"/>
      <c r="C34" s="30"/>
      <c r="E34" s="22" t="s">
        <v>179</v>
      </c>
      <c r="F34" s="22">
        <v>19</v>
      </c>
      <c r="H34" s="19" t="s">
        <v>0</v>
      </c>
      <c r="I34" s="19">
        <v>10</v>
      </c>
      <c r="J34" s="25">
        <f>SUM(I34/I36)</f>
        <v>0.125</v>
      </c>
      <c r="K34" s="23"/>
      <c r="L34" s="23" t="s">
        <v>1</v>
      </c>
      <c r="M34" s="23">
        <f>SUM(M32:M33)</f>
        <v>80</v>
      </c>
      <c r="N34" s="30">
        <f>SUM(N32:N33)</f>
        <v>1</v>
      </c>
      <c r="P34" s="23" t="s">
        <v>1</v>
      </c>
      <c r="Q34" s="23">
        <f>SUM(Q22:Q33)</f>
        <v>80</v>
      </c>
      <c r="R34" s="30">
        <f>SUM(R21:R33)</f>
        <v>1</v>
      </c>
      <c r="S34" s="22"/>
    </row>
    <row r="35" spans="1:22" ht="9.9499999999999993" customHeight="1" x14ac:dyDescent="0.2">
      <c r="A35" s="158"/>
      <c r="B35" s="23"/>
      <c r="C35" s="30"/>
      <c r="E35" s="22" t="s">
        <v>180</v>
      </c>
      <c r="F35" s="22">
        <v>23</v>
      </c>
      <c r="H35" s="19" t="s">
        <v>594</v>
      </c>
      <c r="I35" s="19">
        <v>18</v>
      </c>
      <c r="J35" s="25">
        <f>SUM(I35/I36)</f>
        <v>0.22500000000000001</v>
      </c>
      <c r="K35" s="23"/>
      <c r="L35" s="23"/>
      <c r="M35" s="23"/>
      <c r="N35" s="30"/>
      <c r="P35" s="23"/>
      <c r="Q35" s="23"/>
      <c r="R35" s="30"/>
      <c r="S35" s="22"/>
    </row>
    <row r="36" spans="1:22" ht="9.9499999999999993" customHeight="1" x14ac:dyDescent="0.2">
      <c r="A36" s="158"/>
      <c r="B36" s="23"/>
      <c r="C36" s="30"/>
      <c r="E36" s="22" t="s">
        <v>181</v>
      </c>
      <c r="F36" s="22">
        <v>15</v>
      </c>
      <c r="H36" s="157" t="s">
        <v>1</v>
      </c>
      <c r="I36" s="157">
        <f>SUM(I22:I35)</f>
        <v>80</v>
      </c>
      <c r="J36" s="30">
        <f>SUM(J22:J35)</f>
        <v>1</v>
      </c>
      <c r="K36" s="23"/>
      <c r="L36" s="23"/>
      <c r="M36" s="23"/>
      <c r="N36" s="30"/>
      <c r="P36" s="23"/>
      <c r="Q36" s="23"/>
      <c r="R36" s="30"/>
      <c r="S36" s="22"/>
    </row>
    <row r="37" spans="1:22" s="40" customFormat="1" ht="9.9499999999999993" customHeight="1" x14ac:dyDescent="0.2">
      <c r="A37" s="36"/>
      <c r="B37" s="36"/>
      <c r="C37" s="34"/>
      <c r="D37" s="35"/>
      <c r="E37" s="35"/>
      <c r="F37" s="35"/>
      <c r="G37" s="36"/>
      <c r="H37" s="36"/>
      <c r="I37" s="36"/>
      <c r="J37" s="35"/>
      <c r="K37" s="36"/>
      <c r="L37" s="36"/>
      <c r="M37" s="36"/>
      <c r="N37" s="35"/>
      <c r="O37" s="36"/>
      <c r="P37" s="36"/>
      <c r="Q37" s="36"/>
      <c r="R37" s="34"/>
      <c r="S37" s="36"/>
      <c r="T37" s="36"/>
      <c r="U37" s="36"/>
      <c r="V37" s="36"/>
    </row>
    <row r="38" spans="1:22" ht="12" customHeight="1" x14ac:dyDescent="0.2">
      <c r="A38" s="33" t="s">
        <v>221</v>
      </c>
    </row>
    <row r="39" spans="1:22" s="22" customFormat="1" ht="9.9499999999999993" customHeight="1" x14ac:dyDescent="0.2">
      <c r="A39" s="23" t="s">
        <v>113</v>
      </c>
      <c r="B39" s="27" t="s">
        <v>45</v>
      </c>
      <c r="C39" s="28" t="s">
        <v>46</v>
      </c>
      <c r="D39" s="38"/>
      <c r="E39" s="23" t="s">
        <v>68</v>
      </c>
      <c r="F39"/>
      <c r="G39" s="37"/>
      <c r="H39" s="23" t="s">
        <v>160</v>
      </c>
      <c r="I39" s="24" t="s">
        <v>45</v>
      </c>
      <c r="J39" s="28" t="s">
        <v>46</v>
      </c>
      <c r="K39" s="37"/>
      <c r="L39" s="23" t="s">
        <v>44</v>
      </c>
      <c r="M39" s="27" t="s">
        <v>45</v>
      </c>
      <c r="N39" s="28" t="s">
        <v>46</v>
      </c>
      <c r="O39" s="37"/>
      <c r="P39" s="23" t="s">
        <v>54</v>
      </c>
      <c r="Q39" s="24" t="s">
        <v>45</v>
      </c>
      <c r="R39" s="28" t="s">
        <v>46</v>
      </c>
      <c r="T39" s="23" t="s">
        <v>43</v>
      </c>
      <c r="U39" s="27" t="s">
        <v>45</v>
      </c>
      <c r="V39" s="28" t="s">
        <v>46</v>
      </c>
    </row>
    <row r="40" spans="1:22" ht="9.9499999999999993" customHeight="1" x14ac:dyDescent="0.2">
      <c r="A40" s="4" t="s">
        <v>6</v>
      </c>
      <c r="B40" s="29">
        <v>18</v>
      </c>
      <c r="C40" s="25">
        <f>SUM(B40/B51)</f>
        <v>0.33333333333333331</v>
      </c>
      <c r="D40" s="39"/>
      <c r="E40" s="23" t="s">
        <v>67</v>
      </c>
      <c r="F40" s="27" t="s">
        <v>45</v>
      </c>
      <c r="G40" s="40"/>
      <c r="H40" s="19" t="s">
        <v>119</v>
      </c>
      <c r="I40" s="19">
        <v>18</v>
      </c>
      <c r="J40" s="25">
        <f>SUM(I40/I54)</f>
        <v>0.33333333333333331</v>
      </c>
      <c r="K40" s="40"/>
      <c r="L40" s="21" t="s">
        <v>18</v>
      </c>
      <c r="M40" s="21">
        <v>9</v>
      </c>
      <c r="N40" s="25">
        <f>SUM(M40/M47)</f>
        <v>0.16666666666666666</v>
      </c>
      <c r="O40" s="40"/>
      <c r="P40" s="41" t="s">
        <v>55</v>
      </c>
      <c r="Q40" s="41">
        <v>3</v>
      </c>
      <c r="R40" s="43">
        <f>SUM(Q40/Q52)</f>
        <v>5.5555555555555552E-2</v>
      </c>
      <c r="S40" s="41"/>
      <c r="T40" s="21" t="s">
        <v>35</v>
      </c>
      <c r="U40" s="21">
        <v>2</v>
      </c>
      <c r="V40" s="25">
        <f>SUM(U40/U48)</f>
        <v>3.7037037037037035E-2</v>
      </c>
    </row>
    <row r="41" spans="1:22" ht="9.9499999999999993" customHeight="1" x14ac:dyDescent="0.2">
      <c r="A41" s="4" t="s">
        <v>7</v>
      </c>
      <c r="B41" s="29">
        <v>9</v>
      </c>
      <c r="C41" s="25">
        <f>SUM(B41/B51)</f>
        <v>0.16666666666666666</v>
      </c>
      <c r="D41" s="39"/>
      <c r="E41" s="22" t="s">
        <v>42</v>
      </c>
      <c r="F41" s="22">
        <v>5</v>
      </c>
      <c r="G41" s="40"/>
      <c r="H41" s="19" t="s">
        <v>120</v>
      </c>
      <c r="I41" s="19">
        <v>9</v>
      </c>
      <c r="J41" s="25">
        <f>SUM(I41/I54)</f>
        <v>0.16666666666666666</v>
      </c>
      <c r="K41" s="40"/>
      <c r="L41" s="21" t="s">
        <v>16</v>
      </c>
      <c r="M41" s="21">
        <v>12</v>
      </c>
      <c r="N41" s="25">
        <f>SUM(M41/M47)</f>
        <v>0.22222222222222221</v>
      </c>
      <c r="O41" s="40"/>
      <c r="P41" s="41" t="s">
        <v>56</v>
      </c>
      <c r="Q41" s="41">
        <v>4</v>
      </c>
      <c r="R41" s="43">
        <f>SUM(Q41/Q52)</f>
        <v>7.407407407407407E-2</v>
      </c>
      <c r="S41" s="41"/>
      <c r="T41" s="21" t="s">
        <v>36</v>
      </c>
      <c r="U41" s="21">
        <v>12</v>
      </c>
      <c r="V41" s="25">
        <f>SUM(U41/U48)</f>
        <v>0.22222222222222221</v>
      </c>
    </row>
    <row r="42" spans="1:22" ht="9.9499999999999993" customHeight="1" x14ac:dyDescent="0.2">
      <c r="A42" s="4" t="s">
        <v>8</v>
      </c>
      <c r="B42" s="29">
        <v>7</v>
      </c>
      <c r="C42" s="25">
        <f>SUM(B42/B51)</f>
        <v>0.12962962962962962</v>
      </c>
      <c r="D42" s="39"/>
      <c r="E42" s="22" t="s">
        <v>19</v>
      </c>
      <c r="F42" s="22">
        <v>12</v>
      </c>
      <c r="G42" s="40"/>
      <c r="H42" s="19" t="s">
        <v>121</v>
      </c>
      <c r="I42" s="19">
        <v>1</v>
      </c>
      <c r="J42" s="25">
        <f>SUM(I42/I54)</f>
        <v>1.8518518518518517E-2</v>
      </c>
      <c r="K42" s="40"/>
      <c r="L42" s="21" t="s">
        <v>17</v>
      </c>
      <c r="M42" s="21">
        <v>31</v>
      </c>
      <c r="N42" s="25">
        <f>SUM(M42/M47)</f>
        <v>0.57407407407407407</v>
      </c>
      <c r="O42" s="40"/>
      <c r="P42" s="41" t="s">
        <v>57</v>
      </c>
      <c r="Q42" s="41">
        <v>2</v>
      </c>
      <c r="R42" s="43">
        <f>SUM(Q42/Q52)</f>
        <v>3.7037037037037035E-2</v>
      </c>
      <c r="S42" s="41"/>
      <c r="T42" s="21" t="s">
        <v>37</v>
      </c>
      <c r="U42" s="21">
        <v>11</v>
      </c>
      <c r="V42" s="25">
        <f>SUM(U42/U48)</f>
        <v>0.20370370370370369</v>
      </c>
    </row>
    <row r="43" spans="1:22" ht="9.9499999999999993" customHeight="1" x14ac:dyDescent="0.2">
      <c r="A43" s="4" t="s">
        <v>9</v>
      </c>
      <c r="B43" s="29">
        <v>2</v>
      </c>
      <c r="C43" s="25">
        <f>SUM(B43/B51)</f>
        <v>3.7037037037037035E-2</v>
      </c>
      <c r="D43" s="39"/>
      <c r="E43" s="22" t="s">
        <v>34</v>
      </c>
      <c r="F43" s="22">
        <v>20</v>
      </c>
      <c r="G43" s="40"/>
      <c r="H43" s="19" t="s">
        <v>122</v>
      </c>
      <c r="I43" s="19">
        <v>1</v>
      </c>
      <c r="J43" s="25">
        <f>SUM(I43/I54)</f>
        <v>1.8518518518518517E-2</v>
      </c>
      <c r="K43" s="40"/>
      <c r="L43" s="19" t="s">
        <v>175</v>
      </c>
      <c r="M43" s="21">
        <v>1</v>
      </c>
      <c r="N43" s="25">
        <f>SUM(M43/M47)</f>
        <v>1.8518518518518517E-2</v>
      </c>
      <c r="O43" s="40"/>
      <c r="P43" s="41" t="s">
        <v>58</v>
      </c>
      <c r="Q43" s="41">
        <v>5</v>
      </c>
      <c r="R43" s="43">
        <f>SUM(Q43/Q52)</f>
        <v>9.2592592592592587E-2</v>
      </c>
      <c r="S43" s="41"/>
      <c r="T43" s="21" t="s">
        <v>38</v>
      </c>
      <c r="U43" s="21">
        <v>7</v>
      </c>
      <c r="V43" s="25">
        <f>SUM(U43/U48)</f>
        <v>0.12962962962962962</v>
      </c>
    </row>
    <row r="44" spans="1:22" ht="9.9499999999999993" customHeight="1" x14ac:dyDescent="0.2">
      <c r="A44" s="4" t="s">
        <v>10</v>
      </c>
      <c r="B44" s="29">
        <v>4</v>
      </c>
      <c r="C44" s="25">
        <f>SUM(B44/B51)</f>
        <v>7.407407407407407E-2</v>
      </c>
      <c r="D44" s="39"/>
      <c r="E44" s="22" t="s">
        <v>33</v>
      </c>
      <c r="F44" s="22">
        <v>6</v>
      </c>
      <c r="G44" s="40"/>
      <c r="H44" s="19" t="s">
        <v>123</v>
      </c>
      <c r="I44" s="19">
        <v>13</v>
      </c>
      <c r="J44" s="25">
        <f>SUM(I44/I54)</f>
        <v>0.24074074074074073</v>
      </c>
      <c r="K44" s="40"/>
      <c r="L44" s="21" t="s">
        <v>23</v>
      </c>
      <c r="M44" s="21">
        <v>1</v>
      </c>
      <c r="N44" s="25">
        <f>SUM(M44/M47)</f>
        <v>1.8518518518518517E-2</v>
      </c>
      <c r="O44" s="40"/>
      <c r="P44" s="41" t="s">
        <v>59</v>
      </c>
      <c r="Q44" s="41">
        <v>5</v>
      </c>
      <c r="R44" s="43">
        <f>SUM(Q44/Q52)</f>
        <v>9.2592592592592587E-2</v>
      </c>
      <c r="S44" s="41"/>
      <c r="T44" s="21" t="s">
        <v>39</v>
      </c>
      <c r="U44" s="21">
        <v>7</v>
      </c>
      <c r="V44" s="25">
        <f>SUM(U44/U48)</f>
        <v>0.12962962962962962</v>
      </c>
    </row>
    <row r="45" spans="1:22" ht="9.9499999999999993" customHeight="1" x14ac:dyDescent="0.2">
      <c r="A45" s="4" t="s">
        <v>11</v>
      </c>
      <c r="B45" s="29">
        <v>6</v>
      </c>
      <c r="C45" s="25">
        <f>SUM(B45/B51)</f>
        <v>0.1111111111111111</v>
      </c>
      <c r="D45" s="39"/>
      <c r="E45" s="22" t="s">
        <v>20</v>
      </c>
      <c r="F45" s="22">
        <v>11</v>
      </c>
      <c r="G45" s="40"/>
      <c r="H45" s="19" t="s">
        <v>124</v>
      </c>
      <c r="I45" s="19">
        <v>1</v>
      </c>
      <c r="J45" s="25">
        <f>SUM(I45/I54)</f>
        <v>1.8518518518518517E-2</v>
      </c>
      <c r="K45" s="40"/>
      <c r="L45" s="21" t="s">
        <v>0</v>
      </c>
      <c r="M45" s="21">
        <v>0</v>
      </c>
      <c r="N45" s="25">
        <f>SUM(M45/M47)</f>
        <v>0</v>
      </c>
      <c r="O45" s="40"/>
      <c r="P45" s="41" t="s">
        <v>60</v>
      </c>
      <c r="Q45" s="41">
        <v>2</v>
      </c>
      <c r="R45" s="43">
        <f>SUM(Q45/Q52)</f>
        <v>3.7037037037037035E-2</v>
      </c>
      <c r="S45" s="41"/>
      <c r="T45" s="21" t="s">
        <v>40</v>
      </c>
      <c r="U45" s="21">
        <v>8</v>
      </c>
      <c r="V45" s="25">
        <f>SUM(U45/U48)</f>
        <v>0.14814814814814814</v>
      </c>
    </row>
    <row r="46" spans="1:22" ht="9.9499999999999993" customHeight="1" x14ac:dyDescent="0.2">
      <c r="A46" s="4" t="s">
        <v>12</v>
      </c>
      <c r="B46" s="29">
        <v>5</v>
      </c>
      <c r="C46" s="25">
        <f>SUM(B46/B51)</f>
        <v>9.2592592592592587E-2</v>
      </c>
      <c r="D46" s="39"/>
      <c r="G46" s="40"/>
      <c r="H46" s="19" t="s">
        <v>125</v>
      </c>
      <c r="I46" s="19">
        <v>0</v>
      </c>
      <c r="J46" s="25">
        <f>SUM(I46/I54)</f>
        <v>0</v>
      </c>
      <c r="K46" s="40"/>
      <c r="L46" s="21"/>
      <c r="M46" s="21"/>
      <c r="N46" s="25"/>
      <c r="O46" s="40"/>
      <c r="P46" s="41" t="s">
        <v>61</v>
      </c>
      <c r="Q46" s="41">
        <v>8</v>
      </c>
      <c r="R46" s="43">
        <f>SUM(Q46/Q52)</f>
        <v>0.14814814814814814</v>
      </c>
      <c r="S46" s="41"/>
      <c r="T46" s="21" t="s">
        <v>41</v>
      </c>
      <c r="U46" s="21">
        <v>7</v>
      </c>
      <c r="V46" s="25">
        <f>SUM(U46/U48)</f>
        <v>0.12962962962962962</v>
      </c>
    </row>
    <row r="47" spans="1:22" ht="9.9499999999999993" customHeight="1" x14ac:dyDescent="0.2">
      <c r="A47" s="4" t="s">
        <v>13</v>
      </c>
      <c r="B47" s="29">
        <v>3</v>
      </c>
      <c r="C47" s="25">
        <f>SUM(B47/B51)</f>
        <v>5.5555555555555552E-2</v>
      </c>
      <c r="D47" s="39"/>
      <c r="E47" s="23" t="s">
        <v>1</v>
      </c>
      <c r="F47" s="23">
        <f>SUM(F41:F45)</f>
        <v>54</v>
      </c>
      <c r="G47" s="40"/>
      <c r="H47" s="19" t="s">
        <v>126</v>
      </c>
      <c r="I47" s="19">
        <v>1</v>
      </c>
      <c r="J47" s="25">
        <f>SUM(I47/I54)</f>
        <v>1.8518518518518517E-2</v>
      </c>
      <c r="K47" s="40"/>
      <c r="L47" s="26" t="s">
        <v>1</v>
      </c>
      <c r="M47" s="26">
        <f>SUM(M40:M46)</f>
        <v>54</v>
      </c>
      <c r="N47" s="30">
        <f>SUM(N40:N45)</f>
        <v>0.99999999999999989</v>
      </c>
      <c r="O47" s="40"/>
      <c r="P47" s="41" t="s">
        <v>62</v>
      </c>
      <c r="Q47" s="41">
        <v>5</v>
      </c>
      <c r="R47" s="43">
        <f>SUM(Q47/Q52)</f>
        <v>9.2592592592592587E-2</v>
      </c>
      <c r="S47" s="41"/>
      <c r="T47" s="21"/>
      <c r="U47" s="21"/>
      <c r="V47" s="25"/>
    </row>
    <row r="48" spans="1:22" ht="9.9499999999999993" customHeight="1" x14ac:dyDescent="0.2">
      <c r="A48" s="42" t="s">
        <v>116</v>
      </c>
      <c r="B48" s="29">
        <v>0</v>
      </c>
      <c r="C48" s="25">
        <f>SUM(B48/B51)</f>
        <v>0</v>
      </c>
      <c r="D48" s="39"/>
      <c r="G48" s="40"/>
      <c r="H48" s="19" t="s">
        <v>127</v>
      </c>
      <c r="I48" s="19">
        <v>0</v>
      </c>
      <c r="J48" s="25">
        <f>SUM(I48/I54)</f>
        <v>0</v>
      </c>
      <c r="K48" s="40"/>
      <c r="O48" s="40"/>
      <c r="P48" s="41" t="s">
        <v>63</v>
      </c>
      <c r="Q48" s="41">
        <v>5</v>
      </c>
      <c r="R48" s="43">
        <f>SUM(Q48/Q52)</f>
        <v>9.2592592592592587E-2</v>
      </c>
      <c r="S48" s="41"/>
      <c r="T48" s="26" t="s">
        <v>1</v>
      </c>
      <c r="U48" s="26">
        <f>SUM(U40:U47)</f>
        <v>54</v>
      </c>
      <c r="V48" s="30">
        <f>SUM(V40:V47)</f>
        <v>1</v>
      </c>
    </row>
    <row r="49" spans="1:22" ht="9.9499999999999993" customHeight="1" x14ac:dyDescent="0.2">
      <c r="A49" s="4" t="s">
        <v>0</v>
      </c>
      <c r="B49" s="29">
        <v>0</v>
      </c>
      <c r="C49" s="25">
        <f>SUM(B49/B51)</f>
        <v>0</v>
      </c>
      <c r="D49" s="37"/>
      <c r="E49" s="23" t="s">
        <v>177</v>
      </c>
      <c r="F49" s="22"/>
      <c r="G49" s="40"/>
      <c r="H49" s="19" t="s">
        <v>128</v>
      </c>
      <c r="I49" s="19">
        <v>0</v>
      </c>
      <c r="J49" s="25">
        <f>SUM(I49/I54)</f>
        <v>0</v>
      </c>
      <c r="K49" s="40"/>
      <c r="L49" s="26" t="s">
        <v>111</v>
      </c>
      <c r="O49" s="40"/>
      <c r="P49" s="41" t="s">
        <v>64</v>
      </c>
      <c r="Q49" s="41">
        <v>8</v>
      </c>
      <c r="R49" s="43">
        <f>SUM(Q49/Q52)</f>
        <v>0.14814814814814814</v>
      </c>
      <c r="S49" s="41"/>
    </row>
    <row r="50" spans="1:22" ht="9.9499999999999993" customHeight="1" x14ac:dyDescent="0.2">
      <c r="D50" s="37"/>
      <c r="E50" s="22" t="s">
        <v>184</v>
      </c>
      <c r="F50" s="22">
        <v>11</v>
      </c>
      <c r="G50" s="40"/>
      <c r="H50" s="19" t="s">
        <v>132</v>
      </c>
      <c r="I50" s="19">
        <v>0</v>
      </c>
      <c r="J50" s="25">
        <f>SUM(I50/I54)</f>
        <v>0</v>
      </c>
      <c r="K50" s="40"/>
      <c r="L50" s="41" t="s">
        <v>14</v>
      </c>
      <c r="M50" s="41">
        <v>52</v>
      </c>
      <c r="N50" s="25">
        <f>SUM(M50/M52)</f>
        <v>0.96296296296296291</v>
      </c>
      <c r="O50" s="40"/>
      <c r="P50" s="41" t="s">
        <v>65</v>
      </c>
      <c r="Q50" s="41">
        <v>4</v>
      </c>
      <c r="R50" s="43">
        <f>SUM(Q50/Q52)</f>
        <v>7.407407407407407E-2</v>
      </c>
      <c r="S50" s="41"/>
    </row>
    <row r="51" spans="1:22" ht="9.9499999999999993" customHeight="1" x14ac:dyDescent="0.2">
      <c r="A51" s="32" t="s">
        <v>1</v>
      </c>
      <c r="B51" s="23">
        <f>SUM(B40:B49)</f>
        <v>54</v>
      </c>
      <c r="C51" s="30">
        <f>SUM(C40:C49)</f>
        <v>1</v>
      </c>
      <c r="E51" s="22" t="s">
        <v>178</v>
      </c>
      <c r="F51" s="22">
        <v>10</v>
      </c>
      <c r="H51" s="19" t="s">
        <v>131</v>
      </c>
      <c r="I51" s="19">
        <v>0</v>
      </c>
      <c r="J51" s="25">
        <f>SUM(I51/I54)</f>
        <v>0</v>
      </c>
      <c r="L51" s="41" t="s">
        <v>74</v>
      </c>
      <c r="M51" s="41">
        <v>2</v>
      </c>
      <c r="N51" s="25">
        <f>SUM(M51/M52)</f>
        <v>3.7037037037037035E-2</v>
      </c>
      <c r="P51" s="41" t="s">
        <v>66</v>
      </c>
      <c r="Q51" s="41">
        <v>3</v>
      </c>
      <c r="R51" s="43">
        <f>SUM(Q51/Q52)</f>
        <v>5.5555555555555552E-2</v>
      </c>
      <c r="S51" s="41"/>
    </row>
    <row r="52" spans="1:22" s="40" customFormat="1" ht="9.9499999999999993" customHeight="1" x14ac:dyDescent="0.2">
      <c r="A52" s="79"/>
      <c r="B52" s="69"/>
      <c r="C52" s="78"/>
      <c r="D52" s="37"/>
      <c r="E52" s="37" t="s">
        <v>179</v>
      </c>
      <c r="F52" s="37">
        <v>7</v>
      </c>
      <c r="H52" s="103" t="s">
        <v>130</v>
      </c>
      <c r="I52" s="19">
        <v>1</v>
      </c>
      <c r="J52" s="25">
        <f>SUM(I52/I54)</f>
        <v>1.8518518518518517E-2</v>
      </c>
      <c r="K52" s="69"/>
      <c r="L52" s="69" t="s">
        <v>1</v>
      </c>
      <c r="M52" s="69">
        <f>SUM(M50:M51)</f>
        <v>54</v>
      </c>
      <c r="N52" s="78">
        <f>SUM(N50:N51)</f>
        <v>1</v>
      </c>
      <c r="P52" s="69" t="s">
        <v>1</v>
      </c>
      <c r="Q52" s="69">
        <f>SUM(Q40:Q51)</f>
        <v>54</v>
      </c>
      <c r="R52" s="78">
        <f>SUM(R39:R51)</f>
        <v>0.99999999999999989</v>
      </c>
      <c r="S52" s="80"/>
    </row>
    <row r="53" spans="1:22" s="40" customFormat="1" ht="9.9499999999999993" customHeight="1" x14ac:dyDescent="0.2">
      <c r="A53" s="79"/>
      <c r="B53" s="69"/>
      <c r="C53" s="78"/>
      <c r="D53" s="37"/>
      <c r="E53" s="37" t="s">
        <v>180</v>
      </c>
      <c r="F53" s="37">
        <v>17</v>
      </c>
      <c r="H53" s="19" t="s">
        <v>0</v>
      </c>
      <c r="I53" s="19">
        <v>9</v>
      </c>
      <c r="J53" s="25">
        <f>SUM(I53/I54)</f>
        <v>0.16666666666666666</v>
      </c>
      <c r="K53" s="69"/>
      <c r="L53" s="69"/>
      <c r="M53" s="69"/>
      <c r="N53" s="78"/>
      <c r="P53" s="69"/>
      <c r="Q53" s="69"/>
      <c r="R53" s="78"/>
      <c r="S53" s="80"/>
    </row>
    <row r="54" spans="1:22" s="40" customFormat="1" ht="9.9499999999999993" customHeight="1" x14ac:dyDescent="0.2">
      <c r="A54" s="79"/>
      <c r="B54" s="69"/>
      <c r="C54" s="78"/>
      <c r="D54" s="37"/>
      <c r="E54" s="37" t="s">
        <v>181</v>
      </c>
      <c r="F54" s="37">
        <v>9</v>
      </c>
      <c r="H54" s="26" t="s">
        <v>1</v>
      </c>
      <c r="I54" s="26">
        <f>SUM(I40:I53)</f>
        <v>54</v>
      </c>
      <c r="J54" s="30">
        <f>SUM(J40:J53)</f>
        <v>0.99999999999999978</v>
      </c>
      <c r="K54" s="69"/>
      <c r="L54" s="69"/>
      <c r="M54" s="69"/>
      <c r="N54" s="78"/>
      <c r="P54" s="69"/>
      <c r="Q54" s="69"/>
      <c r="R54" s="78"/>
      <c r="S54" s="80"/>
    </row>
    <row r="55" spans="1:22" ht="10.35" customHeight="1" x14ac:dyDescent="0.2">
      <c r="A55" s="93" t="s">
        <v>192</v>
      </c>
      <c r="B55" s="36"/>
      <c r="C55" s="34"/>
      <c r="D55" s="35"/>
      <c r="E55" s="36"/>
      <c r="F55" s="36"/>
      <c r="G55" s="36"/>
      <c r="H55" s="36"/>
      <c r="I55" s="36"/>
      <c r="J55" s="35"/>
      <c r="K55" s="36"/>
      <c r="L55" s="36"/>
      <c r="M55" s="36"/>
      <c r="N55" s="35"/>
      <c r="O55" s="36"/>
      <c r="P55" s="36"/>
      <c r="Q55" s="36"/>
      <c r="R55" s="34"/>
      <c r="S55" s="36"/>
      <c r="T55" s="36"/>
      <c r="U55" s="36"/>
      <c r="V55" s="36"/>
    </row>
    <row r="56" spans="1:22" ht="10.35" customHeight="1" x14ac:dyDescent="0.2">
      <c r="A56" s="93" t="s">
        <v>193</v>
      </c>
      <c r="B56" s="36"/>
      <c r="C56" s="34"/>
      <c r="D56" s="35"/>
      <c r="E56" s="36"/>
      <c r="F56" s="36"/>
      <c r="G56" s="36"/>
      <c r="H56" s="36"/>
      <c r="I56" s="36"/>
      <c r="J56" s="35"/>
      <c r="K56" s="36"/>
      <c r="L56" s="36"/>
      <c r="M56" s="36"/>
      <c r="N56" s="35"/>
      <c r="O56" s="36"/>
      <c r="P56" s="36"/>
      <c r="Q56" s="36"/>
      <c r="R56" s="34"/>
      <c r="S56" s="36"/>
      <c r="T56" s="36"/>
      <c r="U56" s="36"/>
      <c r="V56" s="36"/>
    </row>
    <row r="57" spans="1:22" ht="10.35" customHeight="1" x14ac:dyDescent="0.2">
      <c r="A57" s="93" t="s">
        <v>647</v>
      </c>
      <c r="B57" s="36"/>
      <c r="C57" s="34"/>
      <c r="D57" s="35"/>
      <c r="E57" s="36"/>
      <c r="F57" s="36"/>
      <c r="G57" s="36"/>
      <c r="H57" s="36"/>
      <c r="I57" s="36"/>
      <c r="J57" s="35"/>
      <c r="K57" s="36"/>
      <c r="L57" s="36"/>
      <c r="M57" s="36"/>
      <c r="N57" s="35"/>
      <c r="O57" s="36"/>
      <c r="P57" s="36"/>
      <c r="Q57" s="36"/>
      <c r="R57" s="34"/>
      <c r="S57" s="36"/>
      <c r="T57" s="36"/>
      <c r="U57" s="36"/>
      <c r="V57" s="36"/>
    </row>
    <row r="58" spans="1:22" ht="10.35" customHeight="1" x14ac:dyDescent="0.2">
      <c r="C58" s="25"/>
      <c r="P58" s="41"/>
      <c r="Q58" s="41"/>
      <c r="R58" s="96"/>
      <c r="S58" s="97"/>
      <c r="T58" s="41"/>
    </row>
    <row r="59" spans="1:22" ht="10.35" customHeight="1" x14ac:dyDescent="0.2">
      <c r="C59" s="25"/>
      <c r="P59" s="41"/>
      <c r="Q59" s="41"/>
      <c r="R59" s="96"/>
      <c r="T59" s="98"/>
    </row>
    <row r="60" spans="1:22" x14ac:dyDescent="0.2">
      <c r="C60" s="25"/>
      <c r="P60" s="41"/>
      <c r="Q60" s="41"/>
      <c r="R60" s="96"/>
      <c r="S60" s="97"/>
      <c r="T60" s="41"/>
    </row>
    <row r="61" spans="1:22" x14ac:dyDescent="0.2">
      <c r="C61" s="25"/>
    </row>
  </sheetData>
  <customSheetViews>
    <customSheetView guid="{43E9F466-05B0-42F0-906E-24491BF17B65}" showRuler="0">
      <selection activeCell="A2" sqref="A2"/>
      <pageMargins left="0.02" right="0.02" top="0.95" bottom="0.18" header="0.34" footer="0.23"/>
      <printOptions gridLines="1"/>
      <pageSetup orientation="landscape" horizontalDpi="4294967295" r:id="rId1"/>
      <headerFooter alignWithMargins="0">
        <oddHeader>&amp;C&amp;"Arial,Bold"Occupational Fatality Investigation Review (OFIR)
North Carolina Summary of Fatal Events
(FY 2008, 2009, 2010)</oddHeader>
      </headerFooter>
    </customSheetView>
  </customSheetViews>
  <phoneticPr fontId="0" type="noConversion"/>
  <printOptions gridLines="1"/>
  <pageMargins left="0.02" right="0.17" top="0.69" bottom="0" header="0" footer="0"/>
  <pageSetup orientation="landscape" r:id="rId2"/>
  <headerFooter alignWithMargins="0">
    <oddHeader>&amp;C&amp;"Arial,Bold"&amp;9Occupational Fatality Inspection Review (OFIR)
North Carolina Summary of Fatal Events
(FY 2019, 2020, 2021)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O14"/>
  <sheetViews>
    <sheetView zoomScaleNormal="100" workbookViewId="0">
      <selection activeCell="W9" sqref="W9"/>
    </sheetView>
  </sheetViews>
  <sheetFormatPr defaultRowHeight="12.75" x14ac:dyDescent="0.2"/>
  <cols>
    <col min="1" max="1" width="6.85546875" customWidth="1"/>
    <col min="2" max="2" width="8.7109375" customWidth="1"/>
    <col min="3" max="3" width="6.85546875" customWidth="1"/>
    <col min="4" max="4" width="6.7109375" customWidth="1"/>
    <col min="5" max="5" width="17.7109375" customWidth="1"/>
    <col min="6" max="6" width="9.7109375" customWidth="1"/>
    <col min="7" max="7" width="14.42578125" customWidth="1"/>
    <col min="8" max="8" width="4.7109375" customWidth="1"/>
    <col min="9" max="9" width="6" customWidth="1"/>
    <col min="10" max="10" width="15.85546875" customWidth="1"/>
    <col min="12" max="12" width="13.7109375" customWidth="1"/>
    <col min="13" max="13" width="3.7109375" customWidth="1"/>
    <col min="14" max="14" width="5.42578125" customWidth="1"/>
    <col min="15" max="15" width="6.28515625" customWidth="1"/>
  </cols>
  <sheetData>
    <row r="1" spans="1:15" s="14" customFormat="1" ht="10.35" customHeight="1" x14ac:dyDescent="0.2">
      <c r="A1" s="15" t="s">
        <v>24</v>
      </c>
      <c r="B1" s="15" t="s">
        <v>27</v>
      </c>
      <c r="C1" s="15" t="s">
        <v>30</v>
      </c>
      <c r="D1" s="15" t="s">
        <v>30</v>
      </c>
      <c r="E1" s="15"/>
      <c r="F1" s="15" t="s">
        <v>73</v>
      </c>
      <c r="G1" s="15" t="s">
        <v>112</v>
      </c>
      <c r="H1" s="15" t="s">
        <v>31</v>
      </c>
      <c r="I1" s="15"/>
      <c r="J1" s="15"/>
      <c r="K1" s="15"/>
      <c r="L1" s="15" t="s">
        <v>117</v>
      </c>
      <c r="M1" s="15"/>
      <c r="N1" s="15"/>
      <c r="O1" s="15"/>
    </row>
    <row r="2" spans="1:15" s="14" customFormat="1" ht="9.7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17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4" spans="1:15" ht="10.35" customHeight="1" x14ac:dyDescent="0.2"/>
    <row r="5" spans="1:15" ht="10.35" customHeight="1" x14ac:dyDescent="0.2"/>
    <row r="6" spans="1:15" ht="10.35" customHeight="1" x14ac:dyDescent="0.2">
      <c r="A6" s="92"/>
      <c r="B6" s="51"/>
      <c r="C6" s="51"/>
      <c r="E6" s="81" t="s">
        <v>114</v>
      </c>
      <c r="G6" s="14"/>
      <c r="H6" s="14"/>
      <c r="I6" s="14"/>
    </row>
    <row r="7" spans="1:15" ht="10.35" customHeight="1" x14ac:dyDescent="0.2">
      <c r="A7" s="92"/>
      <c r="B7" s="51"/>
      <c r="C7" s="51"/>
      <c r="E7" s="4" t="s">
        <v>6</v>
      </c>
      <c r="F7" s="83"/>
      <c r="G7" s="14"/>
      <c r="H7" s="14"/>
      <c r="I7" s="14"/>
      <c r="J7" s="4" t="s">
        <v>9</v>
      </c>
      <c r="K7" s="91"/>
    </row>
    <row r="8" spans="1:15" ht="10.35" customHeight="1" x14ac:dyDescent="0.2">
      <c r="E8" s="4" t="s">
        <v>7</v>
      </c>
      <c r="F8" s="84"/>
      <c r="G8" s="14"/>
      <c r="H8" s="14"/>
      <c r="I8" s="14"/>
      <c r="J8" s="4" t="s">
        <v>10</v>
      </c>
      <c r="K8" s="86"/>
    </row>
    <row r="9" spans="1:15" ht="10.35" customHeight="1" x14ac:dyDescent="0.2">
      <c r="E9" s="82" t="s">
        <v>8</v>
      </c>
      <c r="F9" s="85"/>
      <c r="G9" s="2"/>
      <c r="H9" s="2"/>
      <c r="I9" s="2"/>
      <c r="J9" s="4" t="s">
        <v>11</v>
      </c>
      <c r="K9" s="87"/>
    </row>
    <row r="10" spans="1:15" ht="10.35" customHeight="1" x14ac:dyDescent="0.2">
      <c r="E10" s="22" t="s">
        <v>116</v>
      </c>
      <c r="F10" s="99"/>
      <c r="G10" s="2"/>
      <c r="H10" s="2"/>
      <c r="I10" s="2"/>
      <c r="J10" s="82" t="s">
        <v>12</v>
      </c>
      <c r="K10" s="88"/>
    </row>
    <row r="11" spans="1:15" ht="10.35" customHeight="1" x14ac:dyDescent="0.2">
      <c r="E11" s="4" t="s">
        <v>0</v>
      </c>
      <c r="F11" s="89"/>
      <c r="J11" s="4" t="s">
        <v>13</v>
      </c>
      <c r="K11" s="90"/>
    </row>
    <row r="12" spans="1:15" ht="10.35" customHeight="1" x14ac:dyDescent="0.2"/>
    <row r="13" spans="1:15" ht="10.35" customHeight="1" x14ac:dyDescent="0.2"/>
    <row r="14" spans="1:15" ht="10.35" customHeight="1" x14ac:dyDescent="0.2"/>
  </sheetData>
  <customSheetViews>
    <customSheetView guid="{43E9F466-05B0-42F0-906E-24491BF17B65}" showRuler="0">
      <pageMargins left="0" right="0" top="1" bottom="1" header="0.5" footer="0.5"/>
      <pageSetup orientation="landscape" horizontalDpi="4294967292" verticalDpi="300" r:id="rId1"/>
      <headerFooter alignWithMargins="0">
        <oddHeader>&amp;C&amp;"Arial,Bold"&amp;8Fiscal Year 2010 (Compliance East)
Occupational Fatality Investigation Review (OFIR)
Detail Information for Wilmington Field Office</oddHeader>
        <oddFooter>&amp;L&amp;"Arial,Bold"&amp;8*Statistics by Industry are based on the primary SIC Code for the private sector and by ownership (government) for the public sector as reflected on the OSHA-1.</oddFooter>
      </headerFooter>
    </customSheetView>
  </customSheetViews>
  <phoneticPr fontId="1" type="noConversion"/>
  <pageMargins left="0" right="0" top="1" bottom="1" header="0.5" footer="0.5"/>
  <pageSetup orientation="landscape" r:id="rId2"/>
  <headerFooter alignWithMargins="0">
    <oddHeader>&amp;C&amp;"Arial,Bold"&amp;8Fiscal Year 2021 (Compliance East)
Occupational Fatality Inspection Review (OFIR)
Detail Information for Wilmington Field Office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O44"/>
  <sheetViews>
    <sheetView topLeftCell="A13" zoomScaleNormal="100" workbookViewId="0">
      <selection activeCell="W9" sqref="W9"/>
    </sheetView>
  </sheetViews>
  <sheetFormatPr defaultRowHeight="12.75" x14ac:dyDescent="0.2"/>
  <cols>
    <col min="1" max="1" width="7.5703125" customWidth="1"/>
    <col min="2" max="2" width="8.5703125" customWidth="1"/>
    <col min="3" max="3" width="6.85546875" customWidth="1"/>
    <col min="4" max="4" width="6.7109375" customWidth="1"/>
    <col min="5" max="5" width="20.42578125" customWidth="1"/>
    <col min="6" max="6" width="8.42578125" customWidth="1"/>
    <col min="7" max="7" width="13" customWidth="1"/>
    <col min="8" max="8" width="4.42578125" customWidth="1"/>
    <col min="9" max="9" width="5.85546875" customWidth="1"/>
    <col min="10" max="10" width="16.42578125" customWidth="1"/>
    <col min="12" max="12" width="14.5703125" customWidth="1"/>
    <col min="13" max="13" width="3.7109375" customWidth="1"/>
    <col min="14" max="14" width="6.42578125" customWidth="1"/>
    <col min="15" max="15" width="6.28515625" customWidth="1"/>
  </cols>
  <sheetData>
    <row r="1" spans="1:15" s="14" customFormat="1" ht="10.35" customHeight="1" x14ac:dyDescent="0.2">
      <c r="A1" s="15" t="s">
        <v>24</v>
      </c>
      <c r="B1" s="15" t="s">
        <v>27</v>
      </c>
      <c r="C1" s="15" t="s">
        <v>30</v>
      </c>
      <c r="D1" s="15" t="s">
        <v>30</v>
      </c>
      <c r="E1" s="15"/>
      <c r="F1" s="55" t="s">
        <v>73</v>
      </c>
      <c r="G1" s="15" t="s">
        <v>112</v>
      </c>
      <c r="H1" s="15" t="s">
        <v>31</v>
      </c>
      <c r="I1" s="15"/>
      <c r="J1" s="15"/>
      <c r="K1" s="15"/>
      <c r="L1" s="15" t="s">
        <v>117</v>
      </c>
      <c r="M1" s="15"/>
      <c r="N1" s="15"/>
      <c r="O1" s="15"/>
    </row>
    <row r="2" spans="1:15" s="14" customFormat="1" ht="10.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17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s="40" customFormat="1" ht="24.75" customHeight="1" x14ac:dyDescent="0.2">
      <c r="A3" s="126" t="s">
        <v>249</v>
      </c>
      <c r="B3" s="127">
        <v>318206166</v>
      </c>
      <c r="C3" s="128">
        <v>44121</v>
      </c>
      <c r="D3" s="128">
        <v>44126</v>
      </c>
      <c r="E3" s="129" t="s">
        <v>469</v>
      </c>
      <c r="F3" s="127" t="s">
        <v>215</v>
      </c>
      <c r="G3" s="127" t="s">
        <v>242</v>
      </c>
      <c r="H3" s="130" t="s">
        <v>218</v>
      </c>
      <c r="I3" s="130" t="s">
        <v>219</v>
      </c>
      <c r="J3" s="127" t="s">
        <v>244</v>
      </c>
      <c r="K3" s="127" t="s">
        <v>15</v>
      </c>
      <c r="L3" s="131" t="s">
        <v>246</v>
      </c>
      <c r="M3" s="127">
        <v>50</v>
      </c>
      <c r="N3" s="127" t="s">
        <v>16</v>
      </c>
      <c r="O3" s="127" t="s">
        <v>14</v>
      </c>
    </row>
    <row r="4" spans="1:15" ht="24.75" customHeight="1" x14ac:dyDescent="0.2">
      <c r="A4" s="165" t="s">
        <v>239</v>
      </c>
      <c r="B4" s="166">
        <v>318210838</v>
      </c>
      <c r="C4" s="167">
        <v>44124</v>
      </c>
      <c r="D4" s="167">
        <v>44207</v>
      </c>
      <c r="E4" s="168" t="s">
        <v>362</v>
      </c>
      <c r="F4" s="166" t="s">
        <v>250</v>
      </c>
      <c r="G4" s="166" t="s">
        <v>364</v>
      </c>
      <c r="H4" s="169" t="s">
        <v>365</v>
      </c>
      <c r="I4" s="169" t="s">
        <v>366</v>
      </c>
      <c r="J4" s="170" t="s">
        <v>267</v>
      </c>
      <c r="K4" s="166" t="s">
        <v>15</v>
      </c>
      <c r="L4" s="166" t="s">
        <v>474</v>
      </c>
      <c r="M4" s="166">
        <v>26</v>
      </c>
      <c r="N4" s="166" t="s">
        <v>18</v>
      </c>
      <c r="O4" s="166" t="s">
        <v>74</v>
      </c>
    </row>
    <row r="5" spans="1:15" s="40" customFormat="1" ht="25.5" customHeight="1" x14ac:dyDescent="0.2">
      <c r="A5" s="132" t="s">
        <v>240</v>
      </c>
      <c r="B5" s="133">
        <v>318206596</v>
      </c>
      <c r="C5" s="134">
        <v>44125</v>
      </c>
      <c r="D5" s="134">
        <v>44133</v>
      </c>
      <c r="E5" s="135" t="s">
        <v>470</v>
      </c>
      <c r="F5" s="133" t="s">
        <v>215</v>
      </c>
      <c r="G5" s="133" t="s">
        <v>242</v>
      </c>
      <c r="H5" s="136" t="s">
        <v>222</v>
      </c>
      <c r="I5" s="136" t="s">
        <v>223</v>
      </c>
      <c r="J5" s="137" t="s">
        <v>224</v>
      </c>
      <c r="K5" s="133" t="s">
        <v>15</v>
      </c>
      <c r="L5" s="137" t="s">
        <v>247</v>
      </c>
      <c r="M5" s="133">
        <v>30</v>
      </c>
      <c r="N5" s="133" t="s">
        <v>17</v>
      </c>
      <c r="O5" s="133" t="s">
        <v>14</v>
      </c>
    </row>
    <row r="6" spans="1:15" s="40" customFormat="1" ht="24.75" customHeight="1" x14ac:dyDescent="0.2">
      <c r="A6" s="126" t="s">
        <v>277</v>
      </c>
      <c r="B6" s="127">
        <v>318207644</v>
      </c>
      <c r="C6" s="128">
        <v>44125</v>
      </c>
      <c r="D6" s="128">
        <v>44152</v>
      </c>
      <c r="E6" s="129" t="s">
        <v>278</v>
      </c>
      <c r="F6" s="127" t="s">
        <v>250</v>
      </c>
      <c r="G6" s="127" t="s">
        <v>251</v>
      </c>
      <c r="H6" s="130" t="s">
        <v>279</v>
      </c>
      <c r="I6" s="130" t="s">
        <v>280</v>
      </c>
      <c r="J6" s="127" t="s">
        <v>281</v>
      </c>
      <c r="K6" s="127" t="s">
        <v>15</v>
      </c>
      <c r="L6" s="131" t="s">
        <v>282</v>
      </c>
      <c r="M6" s="127">
        <v>49</v>
      </c>
      <c r="N6" s="127" t="s">
        <v>17</v>
      </c>
      <c r="O6" s="127" t="s">
        <v>14</v>
      </c>
    </row>
    <row r="7" spans="1:15" s="40" customFormat="1" ht="24.75" customHeight="1" x14ac:dyDescent="0.2">
      <c r="A7" s="126" t="s">
        <v>298</v>
      </c>
      <c r="B7" s="127">
        <v>318206224</v>
      </c>
      <c r="C7" s="128">
        <v>44126</v>
      </c>
      <c r="D7" s="128">
        <v>44127</v>
      </c>
      <c r="E7" s="129" t="s">
        <v>241</v>
      </c>
      <c r="F7" s="127" t="s">
        <v>215</v>
      </c>
      <c r="G7" s="127" t="s">
        <v>243</v>
      </c>
      <c r="H7" s="130" t="s">
        <v>228</v>
      </c>
      <c r="I7" s="130" t="s">
        <v>229</v>
      </c>
      <c r="J7" s="127" t="s">
        <v>245</v>
      </c>
      <c r="K7" s="127" t="s">
        <v>15</v>
      </c>
      <c r="L7" s="131" t="s">
        <v>248</v>
      </c>
      <c r="M7" s="127">
        <v>64</v>
      </c>
      <c r="N7" s="127" t="s">
        <v>17</v>
      </c>
      <c r="O7" s="127" t="s">
        <v>14</v>
      </c>
    </row>
    <row r="8" spans="1:15" ht="21" customHeight="1" x14ac:dyDescent="0.2">
      <c r="A8" s="165" t="s">
        <v>370</v>
      </c>
      <c r="B8" s="166">
        <v>318210846</v>
      </c>
      <c r="C8" s="167">
        <v>44154</v>
      </c>
      <c r="D8" s="167">
        <v>44207</v>
      </c>
      <c r="E8" s="168" t="s">
        <v>363</v>
      </c>
      <c r="F8" s="166" t="s">
        <v>250</v>
      </c>
      <c r="G8" s="166" t="s">
        <v>364</v>
      </c>
      <c r="H8" s="169" t="s">
        <v>367</v>
      </c>
      <c r="I8" s="169" t="s">
        <v>368</v>
      </c>
      <c r="J8" s="170" t="s">
        <v>267</v>
      </c>
      <c r="K8" s="166" t="s">
        <v>15</v>
      </c>
      <c r="L8" s="166" t="s">
        <v>369</v>
      </c>
      <c r="M8" s="166">
        <v>52</v>
      </c>
      <c r="N8" s="166" t="s">
        <v>18</v>
      </c>
      <c r="O8" s="166" t="s">
        <v>14</v>
      </c>
    </row>
    <row r="9" spans="1:15" ht="37.5" customHeight="1" x14ac:dyDescent="0.2">
      <c r="A9" s="143" t="s">
        <v>371</v>
      </c>
      <c r="B9" s="144">
        <v>318210200</v>
      </c>
      <c r="C9" s="145">
        <v>44188</v>
      </c>
      <c r="D9" s="145">
        <v>44195</v>
      </c>
      <c r="E9" s="146" t="s">
        <v>299</v>
      </c>
      <c r="F9" s="147" t="s">
        <v>215</v>
      </c>
      <c r="G9" s="144" t="s">
        <v>242</v>
      </c>
      <c r="H9" s="148" t="s">
        <v>265</v>
      </c>
      <c r="I9" s="148" t="s">
        <v>266</v>
      </c>
      <c r="J9" s="149" t="s">
        <v>267</v>
      </c>
      <c r="K9" s="144" t="s">
        <v>15</v>
      </c>
      <c r="L9" s="144" t="s">
        <v>300</v>
      </c>
      <c r="M9" s="144">
        <v>68</v>
      </c>
      <c r="N9" s="144" t="s">
        <v>23</v>
      </c>
      <c r="O9" s="144" t="s">
        <v>14</v>
      </c>
    </row>
    <row r="10" spans="1:15" s="40" customFormat="1" ht="24.75" customHeight="1" x14ac:dyDescent="0.2">
      <c r="A10" s="126" t="s">
        <v>386</v>
      </c>
      <c r="B10" s="127">
        <v>318224920</v>
      </c>
      <c r="C10" s="128">
        <v>44194</v>
      </c>
      <c r="D10" s="128">
        <v>44400</v>
      </c>
      <c r="E10" s="129" t="s">
        <v>570</v>
      </c>
      <c r="F10" s="127" t="s">
        <v>250</v>
      </c>
      <c r="G10" s="127" t="s">
        <v>364</v>
      </c>
      <c r="H10" s="130" t="s">
        <v>279</v>
      </c>
      <c r="I10" s="130" t="s">
        <v>571</v>
      </c>
      <c r="J10" s="131" t="s">
        <v>572</v>
      </c>
      <c r="K10" s="127" t="s">
        <v>15</v>
      </c>
      <c r="L10" s="131" t="s">
        <v>573</v>
      </c>
      <c r="M10" s="127">
        <v>44</v>
      </c>
      <c r="N10" s="127" t="s">
        <v>16</v>
      </c>
      <c r="O10" s="127" t="s">
        <v>14</v>
      </c>
    </row>
    <row r="11" spans="1:15" ht="21.75" customHeight="1" x14ac:dyDescent="0.2">
      <c r="A11" s="178" t="s">
        <v>387</v>
      </c>
      <c r="B11" s="179">
        <v>318219656</v>
      </c>
      <c r="C11" s="180">
        <v>44205</v>
      </c>
      <c r="D11" s="180">
        <v>44295</v>
      </c>
      <c r="E11" s="181" t="s">
        <v>574</v>
      </c>
      <c r="F11" s="179" t="s">
        <v>250</v>
      </c>
      <c r="G11" s="179" t="s">
        <v>364</v>
      </c>
      <c r="H11" s="182" t="s">
        <v>440</v>
      </c>
      <c r="I11" s="182" t="s">
        <v>441</v>
      </c>
      <c r="J11" s="183" t="s">
        <v>442</v>
      </c>
      <c r="K11" s="179" t="s">
        <v>15</v>
      </c>
      <c r="L11" s="179" t="s">
        <v>443</v>
      </c>
      <c r="M11" s="179">
        <v>60</v>
      </c>
      <c r="N11" s="179" t="s">
        <v>18</v>
      </c>
      <c r="O11" s="179" t="s">
        <v>74</v>
      </c>
    </row>
    <row r="12" spans="1:15" ht="37.5" customHeight="1" x14ac:dyDescent="0.2">
      <c r="A12" s="143" t="s">
        <v>406</v>
      </c>
      <c r="B12" s="144">
        <v>318210887</v>
      </c>
      <c r="C12" s="145">
        <v>44206</v>
      </c>
      <c r="D12" s="145">
        <v>44208</v>
      </c>
      <c r="E12" s="146" t="s">
        <v>737</v>
      </c>
      <c r="F12" s="147" t="s">
        <v>250</v>
      </c>
      <c r="G12" s="144" t="s">
        <v>364</v>
      </c>
      <c r="H12" s="148" t="s">
        <v>265</v>
      </c>
      <c r="I12" s="148" t="s">
        <v>266</v>
      </c>
      <c r="J12" s="149" t="s">
        <v>267</v>
      </c>
      <c r="K12" s="144" t="s">
        <v>15</v>
      </c>
      <c r="L12" s="144" t="s">
        <v>388</v>
      </c>
      <c r="M12" s="144">
        <v>58</v>
      </c>
      <c r="N12" s="144" t="s">
        <v>18</v>
      </c>
      <c r="O12" s="144" t="s">
        <v>74</v>
      </c>
    </row>
    <row r="13" spans="1:15" s="40" customFormat="1" ht="12" customHeight="1" x14ac:dyDescent="0.2">
      <c r="A13" s="132" t="s">
        <v>438</v>
      </c>
      <c r="B13" s="133">
        <v>318216199</v>
      </c>
      <c r="C13" s="134">
        <v>44210</v>
      </c>
      <c r="D13" s="134">
        <v>44279</v>
      </c>
      <c r="E13" s="135" t="s">
        <v>436</v>
      </c>
      <c r="F13" s="133" t="s">
        <v>215</v>
      </c>
      <c r="G13" s="133" t="s">
        <v>242</v>
      </c>
      <c r="H13" s="136" t="s">
        <v>222</v>
      </c>
      <c r="I13" s="136" t="s">
        <v>223</v>
      </c>
      <c r="J13" s="137" t="s">
        <v>224</v>
      </c>
      <c r="K13" s="133" t="s">
        <v>15</v>
      </c>
      <c r="L13" s="137" t="s">
        <v>437</v>
      </c>
      <c r="M13" s="133">
        <v>54</v>
      </c>
      <c r="N13" s="133" t="s">
        <v>17</v>
      </c>
      <c r="O13" s="133" t="s">
        <v>14</v>
      </c>
    </row>
    <row r="14" spans="1:15" ht="27.75" customHeight="1" x14ac:dyDescent="0.2">
      <c r="A14" s="165" t="s">
        <v>461</v>
      </c>
      <c r="B14" s="166">
        <v>318212180</v>
      </c>
      <c r="C14" s="167">
        <v>44217</v>
      </c>
      <c r="D14" s="167">
        <v>44225</v>
      </c>
      <c r="E14" s="168" t="s">
        <v>389</v>
      </c>
      <c r="F14" s="166" t="s">
        <v>250</v>
      </c>
      <c r="G14" s="166" t="s">
        <v>364</v>
      </c>
      <c r="H14" s="169" t="s">
        <v>350</v>
      </c>
      <c r="I14" s="169" t="s">
        <v>351</v>
      </c>
      <c r="J14" s="170" t="s">
        <v>267</v>
      </c>
      <c r="K14" s="166" t="s">
        <v>15</v>
      </c>
      <c r="L14" s="166" t="s">
        <v>390</v>
      </c>
      <c r="M14" s="166">
        <v>67</v>
      </c>
      <c r="N14" s="166" t="s">
        <v>18</v>
      </c>
      <c r="O14" s="166" t="s">
        <v>14</v>
      </c>
    </row>
    <row r="15" spans="1:15" ht="37.5" customHeight="1" x14ac:dyDescent="0.2">
      <c r="A15" s="143" t="s">
        <v>462</v>
      </c>
      <c r="B15" s="144">
        <v>318213758</v>
      </c>
      <c r="C15" s="145">
        <v>44247</v>
      </c>
      <c r="D15" s="145">
        <v>44249</v>
      </c>
      <c r="E15" s="146" t="s">
        <v>407</v>
      </c>
      <c r="F15" s="147" t="s">
        <v>250</v>
      </c>
      <c r="G15" s="144" t="s">
        <v>364</v>
      </c>
      <c r="H15" s="148" t="s">
        <v>408</v>
      </c>
      <c r="I15" s="148" t="s">
        <v>409</v>
      </c>
      <c r="J15" s="149" t="s">
        <v>411</v>
      </c>
      <c r="K15" s="144" t="s">
        <v>15</v>
      </c>
      <c r="L15" s="144" t="s">
        <v>410</v>
      </c>
      <c r="M15" s="144">
        <v>72</v>
      </c>
      <c r="N15" s="144" t="s">
        <v>0</v>
      </c>
      <c r="O15" s="144" t="s">
        <v>14</v>
      </c>
    </row>
    <row r="16" spans="1:15" ht="12" customHeight="1" x14ac:dyDescent="0.2">
      <c r="A16" s="143" t="s">
        <v>505</v>
      </c>
      <c r="B16" s="144">
        <v>318218377</v>
      </c>
      <c r="C16" s="145">
        <v>44310</v>
      </c>
      <c r="D16" s="145">
        <v>44313</v>
      </c>
      <c r="E16" s="146" t="s">
        <v>500</v>
      </c>
      <c r="F16" s="147" t="s">
        <v>250</v>
      </c>
      <c r="G16" s="144" t="s">
        <v>364</v>
      </c>
      <c r="H16" s="148" t="s">
        <v>501</v>
      </c>
      <c r="I16" s="148" t="s">
        <v>502</v>
      </c>
      <c r="J16" s="149" t="s">
        <v>503</v>
      </c>
      <c r="K16" s="144" t="s">
        <v>15</v>
      </c>
      <c r="L16" s="144" t="s">
        <v>504</v>
      </c>
      <c r="M16" s="144">
        <v>49</v>
      </c>
      <c r="N16" s="144" t="s">
        <v>17</v>
      </c>
      <c r="O16" s="144" t="s">
        <v>14</v>
      </c>
    </row>
    <row r="17" spans="1:15" ht="10.35" customHeight="1" x14ac:dyDescent="0.2"/>
    <row r="18" spans="1:15" ht="10.35" customHeight="1" x14ac:dyDescent="0.2"/>
    <row r="19" spans="1:15" ht="10.35" customHeight="1" x14ac:dyDescent="0.2">
      <c r="A19" s="92"/>
      <c r="B19" s="51"/>
      <c r="C19" s="51"/>
      <c r="E19" s="81" t="s">
        <v>114</v>
      </c>
      <c r="G19" s="14"/>
      <c r="H19" s="14"/>
      <c r="I19" s="14"/>
    </row>
    <row r="20" spans="1:15" ht="10.35" customHeight="1" x14ac:dyDescent="0.2">
      <c r="A20" s="92"/>
      <c r="B20" s="51"/>
      <c r="C20" s="51"/>
      <c r="E20" s="4" t="s">
        <v>6</v>
      </c>
      <c r="F20" s="83"/>
      <c r="G20" s="14"/>
      <c r="H20" s="14"/>
      <c r="I20" s="14"/>
      <c r="J20" s="4" t="s">
        <v>9</v>
      </c>
      <c r="K20" s="91"/>
    </row>
    <row r="21" spans="1:15" ht="10.35" customHeight="1" x14ac:dyDescent="0.2">
      <c r="E21" s="4" t="s">
        <v>7</v>
      </c>
      <c r="F21" s="84"/>
      <c r="G21" s="14"/>
      <c r="H21" s="14"/>
      <c r="I21" s="14"/>
      <c r="J21" s="4" t="s">
        <v>10</v>
      </c>
      <c r="K21" s="86"/>
    </row>
    <row r="22" spans="1:15" ht="10.35" customHeight="1" x14ac:dyDescent="0.2">
      <c r="E22" s="82" t="s">
        <v>8</v>
      </c>
      <c r="F22" s="85"/>
      <c r="G22" s="2"/>
      <c r="H22" s="2"/>
      <c r="I22" s="2"/>
      <c r="J22" s="4" t="s">
        <v>11</v>
      </c>
      <c r="K22" s="87"/>
    </row>
    <row r="23" spans="1:15" ht="10.35" customHeight="1" x14ac:dyDescent="0.2">
      <c r="E23" s="22" t="s">
        <v>116</v>
      </c>
      <c r="F23" s="99"/>
      <c r="G23" s="2"/>
      <c r="H23" s="2"/>
      <c r="I23" s="2"/>
      <c r="J23" s="82" t="s">
        <v>12</v>
      </c>
      <c r="K23" s="88"/>
    </row>
    <row r="24" spans="1:15" ht="10.35" customHeight="1" x14ac:dyDescent="0.2">
      <c r="E24" s="4" t="s">
        <v>0</v>
      </c>
      <c r="F24" s="89"/>
      <c r="J24" s="4" t="s">
        <v>13</v>
      </c>
      <c r="K24" s="90"/>
    </row>
    <row r="25" spans="1:15" ht="10.35" customHeight="1" x14ac:dyDescent="0.2"/>
    <row r="26" spans="1:15" ht="10.35" customHeight="1" x14ac:dyDescent="0.2"/>
    <row r="27" spans="1:15" ht="27.75" customHeight="1" x14ac:dyDescent="0.2">
      <c r="A27" s="165" t="s">
        <v>506</v>
      </c>
      <c r="B27" s="166">
        <v>318218732</v>
      </c>
      <c r="C27" s="167">
        <v>44314</v>
      </c>
      <c r="D27" s="167">
        <v>44315</v>
      </c>
      <c r="E27" s="168" t="s">
        <v>463</v>
      </c>
      <c r="F27" s="166" t="s">
        <v>215</v>
      </c>
      <c r="G27" s="166" t="s">
        <v>464</v>
      </c>
      <c r="H27" s="169" t="s">
        <v>350</v>
      </c>
      <c r="I27" s="169" t="s">
        <v>351</v>
      </c>
      <c r="J27" s="170" t="s">
        <v>355</v>
      </c>
      <c r="K27" s="166" t="s">
        <v>15</v>
      </c>
      <c r="L27" s="166" t="s">
        <v>465</v>
      </c>
      <c r="M27" s="166">
        <v>36</v>
      </c>
      <c r="N27" s="166" t="s">
        <v>17</v>
      </c>
      <c r="O27" s="166" t="s">
        <v>14</v>
      </c>
    </row>
    <row r="28" spans="1:15" ht="27.75" customHeight="1" x14ac:dyDescent="0.2">
      <c r="A28" s="165" t="s">
        <v>507</v>
      </c>
      <c r="B28" s="166">
        <v>318218732</v>
      </c>
      <c r="C28" s="167">
        <v>44314</v>
      </c>
      <c r="D28" s="167">
        <v>44315</v>
      </c>
      <c r="E28" s="168" t="s">
        <v>463</v>
      </c>
      <c r="F28" s="166" t="s">
        <v>215</v>
      </c>
      <c r="G28" s="166" t="s">
        <v>464</v>
      </c>
      <c r="H28" s="169" t="s">
        <v>350</v>
      </c>
      <c r="I28" s="169" t="s">
        <v>351</v>
      </c>
      <c r="J28" s="170" t="s">
        <v>355</v>
      </c>
      <c r="K28" s="166" t="s">
        <v>15</v>
      </c>
      <c r="L28" s="166" t="s">
        <v>466</v>
      </c>
      <c r="M28" s="166">
        <v>25</v>
      </c>
      <c r="N28" s="166" t="s">
        <v>17</v>
      </c>
      <c r="O28" s="166" t="s">
        <v>14</v>
      </c>
    </row>
    <row r="29" spans="1:15" s="40" customFormat="1" ht="25.5" customHeight="1" x14ac:dyDescent="0.2">
      <c r="A29" s="171" t="s">
        <v>508</v>
      </c>
      <c r="B29" s="172">
        <v>318220324</v>
      </c>
      <c r="C29" s="173">
        <v>44332</v>
      </c>
      <c r="D29" s="173">
        <v>44333</v>
      </c>
      <c r="E29" s="174" t="s">
        <v>510</v>
      </c>
      <c r="F29" s="172" t="s">
        <v>250</v>
      </c>
      <c r="G29" s="172" t="s">
        <v>364</v>
      </c>
      <c r="H29" s="175" t="s">
        <v>511</v>
      </c>
      <c r="I29" s="175" t="s">
        <v>512</v>
      </c>
      <c r="J29" s="176" t="s">
        <v>513</v>
      </c>
      <c r="K29" s="172" t="s">
        <v>15</v>
      </c>
      <c r="L29" s="176" t="s">
        <v>514</v>
      </c>
      <c r="M29" s="172">
        <v>59</v>
      </c>
      <c r="N29" s="172" t="s">
        <v>17</v>
      </c>
      <c r="O29" s="172" t="s">
        <v>14</v>
      </c>
    </row>
    <row r="30" spans="1:15" ht="28.5" customHeight="1" x14ac:dyDescent="0.2">
      <c r="A30" s="143" t="s">
        <v>523</v>
      </c>
      <c r="B30" s="144">
        <v>318221348</v>
      </c>
      <c r="C30" s="145">
        <v>44347</v>
      </c>
      <c r="D30" s="145">
        <v>44348</v>
      </c>
      <c r="E30" s="146" t="s">
        <v>495</v>
      </c>
      <c r="F30" s="147" t="s">
        <v>215</v>
      </c>
      <c r="G30" s="144" t="s">
        <v>464</v>
      </c>
      <c r="H30" s="148" t="s">
        <v>496</v>
      </c>
      <c r="I30" s="148" t="s">
        <v>497</v>
      </c>
      <c r="J30" s="149" t="s">
        <v>498</v>
      </c>
      <c r="K30" s="144" t="s">
        <v>15</v>
      </c>
      <c r="L30" s="144" t="s">
        <v>499</v>
      </c>
      <c r="M30" s="144">
        <v>47</v>
      </c>
      <c r="N30" s="144" t="s">
        <v>17</v>
      </c>
      <c r="O30" s="144" t="s">
        <v>14</v>
      </c>
    </row>
    <row r="31" spans="1:15" ht="36.75" customHeight="1" x14ac:dyDescent="0.2">
      <c r="A31" s="159" t="s">
        <v>575</v>
      </c>
      <c r="B31" s="160">
        <v>318222080</v>
      </c>
      <c r="C31" s="161">
        <v>44358</v>
      </c>
      <c r="D31" s="161">
        <v>44358</v>
      </c>
      <c r="E31" s="162" t="s">
        <v>524</v>
      </c>
      <c r="F31" s="160" t="s">
        <v>215</v>
      </c>
      <c r="G31" s="160" t="s">
        <v>525</v>
      </c>
      <c r="H31" s="163" t="s">
        <v>326</v>
      </c>
      <c r="I31" s="163" t="s">
        <v>526</v>
      </c>
      <c r="J31" s="164" t="s">
        <v>527</v>
      </c>
      <c r="K31" s="160" t="s">
        <v>15</v>
      </c>
      <c r="L31" s="160" t="s">
        <v>528</v>
      </c>
      <c r="M31" s="160">
        <v>63</v>
      </c>
      <c r="N31" s="160" t="s">
        <v>17</v>
      </c>
      <c r="O31" s="160" t="s">
        <v>14</v>
      </c>
    </row>
    <row r="32" spans="1:15" ht="28.5" customHeight="1" x14ac:dyDescent="0.2">
      <c r="A32" s="143" t="s">
        <v>576</v>
      </c>
      <c r="B32" s="144">
        <v>318224417</v>
      </c>
      <c r="C32" s="145">
        <v>44362</v>
      </c>
      <c r="D32" s="145">
        <v>44395</v>
      </c>
      <c r="E32" s="146" t="s">
        <v>578</v>
      </c>
      <c r="F32" s="147" t="s">
        <v>215</v>
      </c>
      <c r="G32" s="144" t="s">
        <v>525</v>
      </c>
      <c r="H32" s="148" t="s">
        <v>273</v>
      </c>
      <c r="I32" s="148" t="s">
        <v>274</v>
      </c>
      <c r="J32" s="149" t="s">
        <v>267</v>
      </c>
      <c r="K32" s="144" t="s">
        <v>15</v>
      </c>
      <c r="L32" s="144" t="s">
        <v>579</v>
      </c>
      <c r="M32" s="144">
        <v>44</v>
      </c>
      <c r="N32" s="144" t="s">
        <v>17</v>
      </c>
      <c r="O32" s="144" t="s">
        <v>74</v>
      </c>
    </row>
    <row r="33" spans="1:15" ht="26.25" customHeight="1" x14ac:dyDescent="0.2">
      <c r="A33" s="178" t="s">
        <v>577</v>
      </c>
      <c r="B33" s="179">
        <v>318223336</v>
      </c>
      <c r="C33" s="180">
        <v>44378</v>
      </c>
      <c r="D33" s="180">
        <v>44379</v>
      </c>
      <c r="E33" s="181" t="s">
        <v>582</v>
      </c>
      <c r="F33" s="179" t="s">
        <v>250</v>
      </c>
      <c r="G33" s="179" t="s">
        <v>364</v>
      </c>
      <c r="H33" s="182" t="s">
        <v>583</v>
      </c>
      <c r="I33" s="182" t="s">
        <v>584</v>
      </c>
      <c r="J33" s="183" t="s">
        <v>355</v>
      </c>
      <c r="K33" s="179" t="s">
        <v>15</v>
      </c>
      <c r="L33" s="179" t="s">
        <v>585</v>
      </c>
      <c r="M33" s="179">
        <v>72</v>
      </c>
      <c r="N33" s="179" t="s">
        <v>17</v>
      </c>
      <c r="O33" s="179" t="s">
        <v>74</v>
      </c>
    </row>
    <row r="34" spans="1:15" s="40" customFormat="1" ht="24.75" customHeight="1" x14ac:dyDescent="0.2">
      <c r="A34" s="126" t="s">
        <v>580</v>
      </c>
      <c r="B34" s="127">
        <v>318223740</v>
      </c>
      <c r="C34" s="128">
        <v>44384</v>
      </c>
      <c r="D34" s="128">
        <v>44385</v>
      </c>
      <c r="E34" s="129" t="s">
        <v>587</v>
      </c>
      <c r="F34" s="127" t="s">
        <v>250</v>
      </c>
      <c r="G34" s="127" t="s">
        <v>364</v>
      </c>
      <c r="H34" s="130" t="s">
        <v>419</v>
      </c>
      <c r="I34" s="130" t="s">
        <v>420</v>
      </c>
      <c r="J34" s="131" t="s">
        <v>442</v>
      </c>
      <c r="K34" s="127" t="s">
        <v>15</v>
      </c>
      <c r="L34" s="131" t="s">
        <v>588</v>
      </c>
      <c r="M34" s="127">
        <v>56</v>
      </c>
      <c r="N34" s="127" t="s">
        <v>17</v>
      </c>
      <c r="O34" s="127" t="s">
        <v>14</v>
      </c>
    </row>
    <row r="35" spans="1:15" s="40" customFormat="1" ht="28.5" customHeight="1" x14ac:dyDescent="0.2">
      <c r="A35" s="132" t="s">
        <v>581</v>
      </c>
      <c r="B35" s="133">
        <v>318234606</v>
      </c>
      <c r="C35" s="134">
        <v>44394</v>
      </c>
      <c r="D35" s="134">
        <v>44546</v>
      </c>
      <c r="E35" s="135" t="s">
        <v>723</v>
      </c>
      <c r="F35" s="133" t="s">
        <v>250</v>
      </c>
      <c r="G35" s="133" t="s">
        <v>724</v>
      </c>
      <c r="H35" s="136" t="s">
        <v>509</v>
      </c>
      <c r="I35" s="136" t="s">
        <v>223</v>
      </c>
      <c r="J35" s="137" t="s">
        <v>224</v>
      </c>
      <c r="K35" s="133" t="s">
        <v>15</v>
      </c>
      <c r="L35" s="133" t="s">
        <v>725</v>
      </c>
      <c r="M35" s="133">
        <v>44</v>
      </c>
      <c r="N35" s="133" t="s">
        <v>17</v>
      </c>
      <c r="O35" s="133" t="s">
        <v>14</v>
      </c>
    </row>
    <row r="36" spans="1:15" s="40" customFormat="1" ht="35.25" customHeight="1" x14ac:dyDescent="0.2">
      <c r="A36" s="132" t="s">
        <v>586</v>
      </c>
      <c r="B36" s="133">
        <v>318226818</v>
      </c>
      <c r="C36" s="134">
        <v>44431</v>
      </c>
      <c r="D36" s="134">
        <v>44431</v>
      </c>
      <c r="E36" s="135" t="s">
        <v>637</v>
      </c>
      <c r="F36" s="133" t="s">
        <v>250</v>
      </c>
      <c r="G36" s="133" t="s">
        <v>364</v>
      </c>
      <c r="H36" s="136" t="s">
        <v>509</v>
      </c>
      <c r="I36" s="136" t="s">
        <v>223</v>
      </c>
      <c r="J36" s="137" t="s">
        <v>638</v>
      </c>
      <c r="K36" s="133" t="s">
        <v>15</v>
      </c>
      <c r="L36" s="137" t="s">
        <v>639</v>
      </c>
      <c r="M36" s="133">
        <v>78</v>
      </c>
      <c r="N36" s="133" t="s">
        <v>17</v>
      </c>
      <c r="O36" s="133" t="s">
        <v>14</v>
      </c>
    </row>
    <row r="37" spans="1:15" ht="10.35" customHeight="1" x14ac:dyDescent="0.2">
      <c r="A37" s="143" t="s">
        <v>645</v>
      </c>
      <c r="B37" s="144">
        <v>318230109</v>
      </c>
      <c r="C37" s="145">
        <v>44440</v>
      </c>
      <c r="D37" s="145">
        <v>44475</v>
      </c>
      <c r="E37" s="146" t="s">
        <v>713</v>
      </c>
      <c r="F37" s="147" t="s">
        <v>250</v>
      </c>
      <c r="G37" s="144" t="s">
        <v>525</v>
      </c>
      <c r="H37" s="148" t="s">
        <v>273</v>
      </c>
      <c r="I37" s="148" t="s">
        <v>274</v>
      </c>
      <c r="J37" s="149" t="s">
        <v>267</v>
      </c>
      <c r="K37" s="144" t="s">
        <v>15</v>
      </c>
      <c r="L37" s="144" t="s">
        <v>714</v>
      </c>
      <c r="M37" s="144">
        <v>54</v>
      </c>
      <c r="N37" s="144" t="s">
        <v>17</v>
      </c>
      <c r="O37" s="144" t="s">
        <v>74</v>
      </c>
    </row>
    <row r="38" spans="1:15" ht="10.15" customHeight="1" x14ac:dyDescent="0.2"/>
    <row r="39" spans="1:15" ht="10.35" customHeight="1" x14ac:dyDescent="0.2">
      <c r="A39" s="92"/>
      <c r="B39" s="51"/>
      <c r="C39" s="51"/>
      <c r="E39" s="81" t="s">
        <v>114</v>
      </c>
      <c r="G39" s="14"/>
      <c r="H39" s="14"/>
      <c r="I39" s="14"/>
    </row>
    <row r="40" spans="1:15" ht="10.35" customHeight="1" x14ac:dyDescent="0.2">
      <c r="A40" s="92"/>
      <c r="B40" s="51"/>
      <c r="C40" s="51"/>
      <c r="E40" s="4" t="s">
        <v>6</v>
      </c>
      <c r="F40" s="83"/>
      <c r="G40" s="14"/>
      <c r="H40" s="14"/>
      <c r="I40" s="14"/>
      <c r="J40" s="4" t="s">
        <v>9</v>
      </c>
      <c r="K40" s="91"/>
    </row>
    <row r="41" spans="1:15" ht="10.35" customHeight="1" x14ac:dyDescent="0.2">
      <c r="E41" s="4" t="s">
        <v>7</v>
      </c>
      <c r="F41" s="84"/>
      <c r="G41" s="14"/>
      <c r="H41" s="14"/>
      <c r="I41" s="14"/>
      <c r="J41" s="4" t="s">
        <v>10</v>
      </c>
      <c r="K41" s="86"/>
    </row>
    <row r="42" spans="1:15" ht="10.35" customHeight="1" x14ac:dyDescent="0.2">
      <c r="E42" s="82" t="s">
        <v>8</v>
      </c>
      <c r="F42" s="85"/>
      <c r="G42" s="2"/>
      <c r="H42" s="2"/>
      <c r="I42" s="2"/>
      <c r="J42" s="4" t="s">
        <v>11</v>
      </c>
      <c r="K42" s="87"/>
    </row>
    <row r="43" spans="1:15" ht="10.35" customHeight="1" x14ac:dyDescent="0.2">
      <c r="E43" s="22" t="s">
        <v>116</v>
      </c>
      <c r="F43" s="99"/>
      <c r="G43" s="2"/>
      <c r="H43" s="2"/>
      <c r="I43" s="2"/>
      <c r="J43" s="82" t="s">
        <v>12</v>
      </c>
      <c r="K43" s="88"/>
    </row>
    <row r="44" spans="1:15" ht="10.35" customHeight="1" x14ac:dyDescent="0.2">
      <c r="E44" s="4" t="s">
        <v>0</v>
      </c>
      <c r="F44" s="89"/>
      <c r="J44" s="4" t="s">
        <v>13</v>
      </c>
      <c r="K44" s="90"/>
    </row>
  </sheetData>
  <customSheetViews>
    <customSheetView guid="{43E9F466-05B0-42F0-906E-24491BF17B65}" showRuler="0">
      <pageMargins left="0" right="0" top="1" bottom="1" header="0.5" footer="0.5"/>
      <pageSetup orientation="landscape" r:id="rId1"/>
      <headerFooter alignWithMargins="0">
        <oddHeader>&amp;C&amp;"Arial,Bold"&amp;8Fiscal Year 2010 (Compliance West)
Occupational Fatality Investigation Review
Detail Information for Winston-Salem Field Office</oddHeader>
        <oddFooter>&amp;L&amp;"Arial,Bold"&amp;8*Statistics by Industry are based on the primary SIC Code for the private sector and by ownership (government) for the public sector as reflected on the OSHA-1.</oddFooter>
      </headerFooter>
    </customSheetView>
  </customSheetViews>
  <phoneticPr fontId="1" type="noConversion"/>
  <pageMargins left="0" right="0" top="1" bottom="1" header="0.5" footer="0.5"/>
  <pageSetup orientation="landscape" r:id="rId2"/>
  <headerFooter alignWithMargins="0">
    <oddHeader>&amp;C&amp;"Arial,Bold"&amp;8Fiscal Year 2021 (Compliance West)
Occupational Fatality Inspection Review
Detail Information for Winston-Salem Field Office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4"/>
  <sheetViews>
    <sheetView topLeftCell="A37" zoomScaleNormal="100" workbookViewId="0">
      <selection activeCell="W9" sqref="W9"/>
    </sheetView>
  </sheetViews>
  <sheetFormatPr defaultRowHeight="12.75" x14ac:dyDescent="0.2"/>
  <cols>
    <col min="1" max="1" width="7.42578125" customWidth="1"/>
    <col min="2" max="2" width="8.85546875" customWidth="1"/>
    <col min="3" max="3" width="6.85546875" customWidth="1"/>
    <col min="4" max="4" width="6.7109375" customWidth="1"/>
    <col min="5" max="5" width="20.140625" customWidth="1"/>
    <col min="6" max="6" width="9.42578125" customWidth="1"/>
    <col min="7" max="7" width="13.28515625" customWidth="1"/>
    <col min="8" max="8" width="4.140625" customWidth="1"/>
    <col min="9" max="9" width="5.85546875" customWidth="1"/>
    <col min="10" max="10" width="18.28515625" customWidth="1"/>
    <col min="11" max="11" width="8.5703125" customWidth="1"/>
    <col min="12" max="12" width="12" customWidth="1"/>
    <col min="13" max="13" width="3.7109375" customWidth="1"/>
    <col min="14" max="14" width="7.42578125" customWidth="1"/>
    <col min="15" max="15" width="5.85546875" customWidth="1"/>
  </cols>
  <sheetData>
    <row r="1" spans="1:15" ht="10.35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22</v>
      </c>
      <c r="I1" s="15"/>
      <c r="J1" s="15"/>
      <c r="K1" s="15"/>
      <c r="L1" s="15" t="s">
        <v>117</v>
      </c>
      <c r="M1" s="15"/>
      <c r="N1" s="15"/>
      <c r="O1" s="15"/>
    </row>
    <row r="2" spans="1:15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ht="37.5" customHeight="1" x14ac:dyDescent="0.2">
      <c r="A3" s="143" t="s">
        <v>343</v>
      </c>
      <c r="B3" s="144">
        <v>318207016</v>
      </c>
      <c r="C3" s="145">
        <v>44118</v>
      </c>
      <c r="D3" s="145">
        <v>44138</v>
      </c>
      <c r="E3" s="146" t="s">
        <v>270</v>
      </c>
      <c r="F3" s="147" t="s">
        <v>271</v>
      </c>
      <c r="G3" s="144" t="s">
        <v>272</v>
      </c>
      <c r="H3" s="148" t="s">
        <v>273</v>
      </c>
      <c r="I3" s="148" t="s">
        <v>274</v>
      </c>
      <c r="J3" s="149" t="s">
        <v>267</v>
      </c>
      <c r="K3" s="144" t="s">
        <v>15</v>
      </c>
      <c r="L3" s="144" t="s">
        <v>275</v>
      </c>
      <c r="M3" s="144">
        <v>68</v>
      </c>
      <c r="N3" s="144" t="s">
        <v>17</v>
      </c>
      <c r="O3" s="144" t="s">
        <v>74</v>
      </c>
    </row>
    <row r="4" spans="1:15" ht="21" customHeight="1" x14ac:dyDescent="0.2">
      <c r="A4" s="165" t="s">
        <v>239</v>
      </c>
      <c r="B4" s="166">
        <v>318210838</v>
      </c>
      <c r="C4" s="167">
        <v>44124</v>
      </c>
      <c r="D4" s="167">
        <v>44207</v>
      </c>
      <c r="E4" s="168" t="s">
        <v>362</v>
      </c>
      <c r="F4" s="166" t="s">
        <v>250</v>
      </c>
      <c r="G4" s="166" t="s">
        <v>364</v>
      </c>
      <c r="H4" s="169" t="s">
        <v>365</v>
      </c>
      <c r="I4" s="169" t="s">
        <v>366</v>
      </c>
      <c r="J4" s="170" t="s">
        <v>267</v>
      </c>
      <c r="K4" s="166" t="s">
        <v>15</v>
      </c>
      <c r="L4" s="166" t="s">
        <v>474</v>
      </c>
      <c r="M4" s="166">
        <v>26</v>
      </c>
      <c r="N4" s="166" t="s">
        <v>18</v>
      </c>
      <c r="O4" s="166" t="s">
        <v>74</v>
      </c>
    </row>
    <row r="5" spans="1:15" ht="25.5" customHeight="1" x14ac:dyDescent="0.2">
      <c r="A5" s="165" t="s">
        <v>370</v>
      </c>
      <c r="B5" s="166">
        <v>318210846</v>
      </c>
      <c r="C5" s="167">
        <v>44154</v>
      </c>
      <c r="D5" s="167">
        <v>44207</v>
      </c>
      <c r="E5" s="168" t="s">
        <v>363</v>
      </c>
      <c r="F5" s="166" t="s">
        <v>250</v>
      </c>
      <c r="G5" s="166" t="s">
        <v>364</v>
      </c>
      <c r="H5" s="169" t="s">
        <v>367</v>
      </c>
      <c r="I5" s="169" t="s">
        <v>368</v>
      </c>
      <c r="J5" s="170" t="s">
        <v>267</v>
      </c>
      <c r="K5" s="166" t="s">
        <v>15</v>
      </c>
      <c r="L5" s="166" t="s">
        <v>369</v>
      </c>
      <c r="M5" s="166">
        <v>52</v>
      </c>
      <c r="N5" s="166" t="s">
        <v>18</v>
      </c>
      <c r="O5" s="166" t="s">
        <v>14</v>
      </c>
    </row>
    <row r="6" spans="1:15" ht="24" customHeight="1" x14ac:dyDescent="0.2">
      <c r="A6" s="143" t="s">
        <v>253</v>
      </c>
      <c r="B6" s="144">
        <v>318208386</v>
      </c>
      <c r="C6" s="145">
        <v>44160</v>
      </c>
      <c r="D6" s="145">
        <v>44161</v>
      </c>
      <c r="E6" s="146" t="s">
        <v>263</v>
      </c>
      <c r="F6" s="147" t="s">
        <v>252</v>
      </c>
      <c r="G6" s="144" t="s">
        <v>264</v>
      </c>
      <c r="H6" s="148" t="s">
        <v>265</v>
      </c>
      <c r="I6" s="148" t="s">
        <v>266</v>
      </c>
      <c r="J6" s="149" t="s">
        <v>267</v>
      </c>
      <c r="K6" s="144" t="s">
        <v>15</v>
      </c>
      <c r="L6" s="144" t="s">
        <v>268</v>
      </c>
      <c r="M6" s="144">
        <v>80</v>
      </c>
      <c r="N6" s="144" t="s">
        <v>18</v>
      </c>
      <c r="O6" s="144" t="s">
        <v>14</v>
      </c>
    </row>
    <row r="7" spans="1:15" ht="24" customHeight="1" x14ac:dyDescent="0.2">
      <c r="A7" s="143" t="s">
        <v>254</v>
      </c>
      <c r="B7" s="144">
        <v>318208394</v>
      </c>
      <c r="C7" s="145">
        <v>44161</v>
      </c>
      <c r="D7" s="145">
        <v>44162</v>
      </c>
      <c r="E7" s="146" t="s">
        <v>263</v>
      </c>
      <c r="F7" s="147" t="s">
        <v>252</v>
      </c>
      <c r="G7" s="144" t="s">
        <v>264</v>
      </c>
      <c r="H7" s="148" t="s">
        <v>265</v>
      </c>
      <c r="I7" s="148" t="s">
        <v>266</v>
      </c>
      <c r="J7" s="149" t="s">
        <v>267</v>
      </c>
      <c r="K7" s="144" t="s">
        <v>15</v>
      </c>
      <c r="L7" s="144" t="s">
        <v>269</v>
      </c>
      <c r="M7" s="144">
        <v>62</v>
      </c>
      <c r="N7" s="144" t="s">
        <v>17</v>
      </c>
      <c r="O7" s="144" t="s">
        <v>74</v>
      </c>
    </row>
    <row r="8" spans="1:15" s="40" customFormat="1" ht="22.5" customHeight="1" x14ac:dyDescent="0.2">
      <c r="A8" s="132" t="s">
        <v>306</v>
      </c>
      <c r="B8" s="133">
        <v>318209707</v>
      </c>
      <c r="C8" s="134">
        <v>44160</v>
      </c>
      <c r="D8" s="134">
        <v>44179</v>
      </c>
      <c r="E8" s="135" t="s">
        <v>344</v>
      </c>
      <c r="F8" s="133" t="s">
        <v>301</v>
      </c>
      <c r="G8" s="133" t="s">
        <v>302</v>
      </c>
      <c r="H8" s="136" t="s">
        <v>303</v>
      </c>
      <c r="I8" s="136" t="s">
        <v>304</v>
      </c>
      <c r="J8" s="137" t="s">
        <v>267</v>
      </c>
      <c r="K8" s="133" t="s">
        <v>15</v>
      </c>
      <c r="L8" s="137" t="s">
        <v>305</v>
      </c>
      <c r="M8" s="133">
        <v>57</v>
      </c>
      <c r="N8" s="133" t="s">
        <v>16</v>
      </c>
      <c r="O8" s="133" t="s">
        <v>14</v>
      </c>
    </row>
    <row r="9" spans="1:15" ht="36.75" customHeight="1" x14ac:dyDescent="0.2">
      <c r="A9" s="143" t="s">
        <v>309</v>
      </c>
      <c r="B9" s="144">
        <v>318209269</v>
      </c>
      <c r="C9" s="145">
        <v>44164</v>
      </c>
      <c r="D9" s="145">
        <v>44173</v>
      </c>
      <c r="E9" s="146" t="s">
        <v>471</v>
      </c>
      <c r="F9" s="147" t="s">
        <v>271</v>
      </c>
      <c r="G9" s="144" t="s">
        <v>307</v>
      </c>
      <c r="H9" s="148" t="s">
        <v>273</v>
      </c>
      <c r="I9" s="148" t="s">
        <v>274</v>
      </c>
      <c r="J9" s="149" t="s">
        <v>267</v>
      </c>
      <c r="K9" s="144" t="s">
        <v>15</v>
      </c>
      <c r="L9" s="144" t="s">
        <v>308</v>
      </c>
      <c r="M9" s="144">
        <v>73</v>
      </c>
      <c r="N9" s="144" t="s">
        <v>17</v>
      </c>
      <c r="O9" s="144" t="s">
        <v>74</v>
      </c>
    </row>
    <row r="10" spans="1:15" ht="37.5" customHeight="1" x14ac:dyDescent="0.2">
      <c r="A10" s="143" t="s">
        <v>320</v>
      </c>
      <c r="B10" s="144">
        <v>318208931</v>
      </c>
      <c r="C10" s="145">
        <v>44168</v>
      </c>
      <c r="D10" s="145">
        <v>44174</v>
      </c>
      <c r="E10" s="146" t="s">
        <v>314</v>
      </c>
      <c r="F10" s="147" t="s">
        <v>315</v>
      </c>
      <c r="G10" s="144" t="s">
        <v>316</v>
      </c>
      <c r="H10" s="148" t="s">
        <v>317</v>
      </c>
      <c r="I10" s="148" t="s">
        <v>318</v>
      </c>
      <c r="J10" s="149" t="s">
        <v>267</v>
      </c>
      <c r="K10" s="144" t="s">
        <v>15</v>
      </c>
      <c r="L10" s="144" t="s">
        <v>319</v>
      </c>
      <c r="M10" s="144">
        <v>60</v>
      </c>
      <c r="N10" s="144" t="s">
        <v>18</v>
      </c>
      <c r="O10" s="144" t="s">
        <v>14</v>
      </c>
    </row>
    <row r="11" spans="1:15" ht="37.5" customHeight="1" x14ac:dyDescent="0.2">
      <c r="A11" s="143" t="s">
        <v>345</v>
      </c>
      <c r="B11" s="144">
        <v>318210721</v>
      </c>
      <c r="C11" s="145">
        <v>44175</v>
      </c>
      <c r="D11" s="145">
        <v>44181</v>
      </c>
      <c r="E11" s="146" t="s">
        <v>321</v>
      </c>
      <c r="F11" s="147" t="s">
        <v>271</v>
      </c>
      <c r="G11" s="144" t="s">
        <v>322</v>
      </c>
      <c r="H11" s="148" t="s">
        <v>372</v>
      </c>
      <c r="I11" s="148" t="s">
        <v>266</v>
      </c>
      <c r="J11" s="149" t="s">
        <v>267</v>
      </c>
      <c r="K11" s="144" t="s">
        <v>15</v>
      </c>
      <c r="L11" s="144" t="s">
        <v>323</v>
      </c>
      <c r="M11" s="144">
        <v>64</v>
      </c>
      <c r="N11" s="144" t="s">
        <v>17</v>
      </c>
      <c r="O11" s="144" t="s">
        <v>74</v>
      </c>
    </row>
    <row r="12" spans="1:15" ht="37.5" customHeight="1" x14ac:dyDescent="0.2">
      <c r="A12" s="143" t="s">
        <v>298</v>
      </c>
      <c r="B12" s="144">
        <v>318210200</v>
      </c>
      <c r="C12" s="145">
        <v>44188</v>
      </c>
      <c r="D12" s="145">
        <v>44195</v>
      </c>
      <c r="E12" s="146" t="s">
        <v>299</v>
      </c>
      <c r="F12" s="147" t="s">
        <v>215</v>
      </c>
      <c r="G12" s="144" t="s">
        <v>242</v>
      </c>
      <c r="H12" s="148" t="s">
        <v>265</v>
      </c>
      <c r="I12" s="148" t="s">
        <v>266</v>
      </c>
      <c r="J12" s="149" t="s">
        <v>267</v>
      </c>
      <c r="K12" s="144" t="s">
        <v>15</v>
      </c>
      <c r="L12" s="144" t="s">
        <v>300</v>
      </c>
      <c r="M12" s="144">
        <v>68</v>
      </c>
      <c r="N12" s="144" t="s">
        <v>23</v>
      </c>
      <c r="O12" s="144" t="s">
        <v>14</v>
      </c>
    </row>
    <row r="13" spans="1:15" ht="29.25" customHeight="1" x14ac:dyDescent="0.2">
      <c r="A13" s="143" t="s">
        <v>406</v>
      </c>
      <c r="B13" s="144">
        <v>318210887</v>
      </c>
      <c r="C13" s="145">
        <v>44206</v>
      </c>
      <c r="D13" s="145">
        <v>44208</v>
      </c>
      <c r="E13" s="146" t="s">
        <v>737</v>
      </c>
      <c r="F13" s="147" t="s">
        <v>250</v>
      </c>
      <c r="G13" s="144" t="s">
        <v>364</v>
      </c>
      <c r="H13" s="148" t="s">
        <v>265</v>
      </c>
      <c r="I13" s="148" t="s">
        <v>266</v>
      </c>
      <c r="J13" s="149" t="s">
        <v>267</v>
      </c>
      <c r="K13" s="144" t="s">
        <v>15</v>
      </c>
      <c r="L13" s="144" t="s">
        <v>388</v>
      </c>
      <c r="M13" s="144">
        <v>58</v>
      </c>
      <c r="N13" s="144" t="s">
        <v>18</v>
      </c>
      <c r="O13" s="144" t="s">
        <v>74</v>
      </c>
    </row>
    <row r="14" spans="1:15" ht="26.25" customHeight="1" x14ac:dyDescent="0.2">
      <c r="A14" s="165" t="s">
        <v>461</v>
      </c>
      <c r="B14" s="166">
        <v>318212180</v>
      </c>
      <c r="C14" s="167">
        <v>44217</v>
      </c>
      <c r="D14" s="167">
        <v>44225</v>
      </c>
      <c r="E14" s="168" t="s">
        <v>389</v>
      </c>
      <c r="F14" s="166" t="s">
        <v>250</v>
      </c>
      <c r="G14" s="166" t="s">
        <v>364</v>
      </c>
      <c r="H14" s="169" t="s">
        <v>350</v>
      </c>
      <c r="I14" s="169" t="s">
        <v>351</v>
      </c>
      <c r="J14" s="170" t="s">
        <v>267</v>
      </c>
      <c r="K14" s="166" t="s">
        <v>15</v>
      </c>
      <c r="L14" s="166" t="s">
        <v>390</v>
      </c>
      <c r="M14" s="166">
        <v>67</v>
      </c>
      <c r="N14" s="166" t="s">
        <v>18</v>
      </c>
      <c r="O14" s="166" t="s">
        <v>14</v>
      </c>
    </row>
    <row r="15" spans="1:15" ht="10.35" customHeight="1" x14ac:dyDescent="0.2">
      <c r="A15" s="143" t="s">
        <v>391</v>
      </c>
      <c r="B15" s="144">
        <v>318212529</v>
      </c>
      <c r="C15" s="145">
        <v>44218</v>
      </c>
      <c r="D15" s="145">
        <v>44221</v>
      </c>
      <c r="E15" s="146" t="s">
        <v>374</v>
      </c>
      <c r="F15" s="147" t="s">
        <v>373</v>
      </c>
      <c r="G15" s="144" t="s">
        <v>375</v>
      </c>
      <c r="H15" s="148" t="s">
        <v>376</v>
      </c>
      <c r="I15" s="148" t="s">
        <v>377</v>
      </c>
      <c r="J15" s="149" t="s">
        <v>267</v>
      </c>
      <c r="K15" s="144" t="s">
        <v>15</v>
      </c>
      <c r="L15" s="144" t="s">
        <v>378</v>
      </c>
      <c r="M15" s="144">
        <v>61</v>
      </c>
      <c r="N15" s="144" t="s">
        <v>18</v>
      </c>
      <c r="O15" s="144" t="s">
        <v>14</v>
      </c>
    </row>
    <row r="16" spans="1:15" ht="45.75" customHeight="1" x14ac:dyDescent="0.2">
      <c r="A16" s="143" t="s">
        <v>412</v>
      </c>
      <c r="B16" s="144">
        <v>318227204</v>
      </c>
      <c r="C16" s="145">
        <v>44220</v>
      </c>
      <c r="D16" s="145">
        <v>44434</v>
      </c>
      <c r="E16" s="146" t="s">
        <v>602</v>
      </c>
      <c r="F16" s="147" t="s">
        <v>414</v>
      </c>
      <c r="G16" s="144" t="s">
        <v>415</v>
      </c>
      <c r="H16" s="148" t="s">
        <v>603</v>
      </c>
      <c r="I16" s="148" t="s">
        <v>604</v>
      </c>
      <c r="J16" s="149" t="s">
        <v>267</v>
      </c>
      <c r="K16" s="144" t="s">
        <v>15</v>
      </c>
      <c r="L16" s="144" t="s">
        <v>605</v>
      </c>
      <c r="M16" s="144">
        <v>47</v>
      </c>
      <c r="N16" s="144" t="s">
        <v>18</v>
      </c>
      <c r="O16" s="144" t="s">
        <v>14</v>
      </c>
    </row>
    <row r="17" spans="1:15" ht="24.75" customHeight="1" x14ac:dyDescent="0.2">
      <c r="A17" s="165" t="s">
        <v>402</v>
      </c>
      <c r="B17" s="166">
        <v>318214582</v>
      </c>
      <c r="C17" s="167">
        <v>44234</v>
      </c>
      <c r="D17" s="167">
        <v>44263</v>
      </c>
      <c r="E17" s="168" t="s">
        <v>433</v>
      </c>
      <c r="F17" s="166" t="s">
        <v>315</v>
      </c>
      <c r="G17" s="166" t="s">
        <v>283</v>
      </c>
      <c r="H17" s="169" t="s">
        <v>350</v>
      </c>
      <c r="I17" s="169" t="s">
        <v>351</v>
      </c>
      <c r="J17" s="170" t="s">
        <v>434</v>
      </c>
      <c r="K17" s="166" t="s">
        <v>15</v>
      </c>
      <c r="L17" s="166" t="s">
        <v>435</v>
      </c>
      <c r="M17" s="166">
        <v>44</v>
      </c>
      <c r="N17" s="166" t="s">
        <v>18</v>
      </c>
      <c r="O17" s="166" t="s">
        <v>74</v>
      </c>
    </row>
    <row r="18" spans="1:15" ht="9.9499999999999993" customHeight="1" x14ac:dyDescent="0.2"/>
    <row r="19" spans="1:15" ht="9.9499999999999993" customHeight="1" x14ac:dyDescent="0.2">
      <c r="E19" s="81" t="s">
        <v>114</v>
      </c>
      <c r="J19" s="51"/>
      <c r="K19" s="51"/>
    </row>
    <row r="20" spans="1:15" ht="9.9499999999999993" customHeight="1" x14ac:dyDescent="0.2">
      <c r="A20" s="13"/>
      <c r="B20" s="13"/>
      <c r="C20" s="95"/>
      <c r="D20" s="13"/>
      <c r="E20" s="4" t="s">
        <v>6</v>
      </c>
      <c r="F20" s="83"/>
      <c r="J20" s="4" t="s">
        <v>9</v>
      </c>
      <c r="K20" s="91"/>
      <c r="L20" s="13"/>
      <c r="M20" s="13"/>
      <c r="N20" s="13"/>
      <c r="O20" s="13"/>
    </row>
    <row r="21" spans="1:15" s="51" customFormat="1" ht="9.9499999999999993" customHeight="1" x14ac:dyDescent="0.2">
      <c r="A21" s="52"/>
      <c r="B21" s="53"/>
      <c r="C21" s="54"/>
      <c r="D21" s="54"/>
      <c r="E21" s="4" t="s">
        <v>7</v>
      </c>
      <c r="F21" s="84"/>
      <c r="G21"/>
      <c r="H21"/>
      <c r="I21"/>
      <c r="J21" s="4" t="s">
        <v>10</v>
      </c>
      <c r="K21" s="86"/>
      <c r="L21" s="53"/>
      <c r="M21" s="53"/>
      <c r="N21" s="53"/>
      <c r="O21" s="53"/>
    </row>
    <row r="22" spans="1:15" s="51" customFormat="1" ht="9.9499999999999993" customHeight="1" x14ac:dyDescent="0.2">
      <c r="A22" s="52"/>
      <c r="B22" s="53"/>
      <c r="C22" s="54"/>
      <c r="D22" s="54"/>
      <c r="E22" s="82" t="s">
        <v>8</v>
      </c>
      <c r="F22" s="85"/>
      <c r="G22"/>
      <c r="H22"/>
      <c r="I22"/>
      <c r="J22" s="4" t="s">
        <v>11</v>
      </c>
      <c r="K22" s="87"/>
      <c r="L22" s="53"/>
      <c r="M22" s="53"/>
      <c r="N22" s="53"/>
      <c r="O22" s="53"/>
    </row>
    <row r="23" spans="1:15" ht="9.9499999999999993" customHeight="1" x14ac:dyDescent="0.2">
      <c r="E23" s="22" t="s">
        <v>116</v>
      </c>
      <c r="F23" s="99"/>
      <c r="J23" s="82" t="s">
        <v>12</v>
      </c>
      <c r="K23" s="88"/>
    </row>
    <row r="24" spans="1:15" ht="9.9499999999999993" customHeight="1" x14ac:dyDescent="0.2">
      <c r="E24" s="4" t="s">
        <v>0</v>
      </c>
      <c r="F24" s="89"/>
      <c r="J24" s="4" t="s">
        <v>13</v>
      </c>
      <c r="K24" s="90"/>
    </row>
    <row r="25" spans="1:15" ht="9.9499999999999993" customHeight="1" x14ac:dyDescent="0.2"/>
    <row r="26" spans="1:15" ht="9.9499999999999993" customHeight="1" x14ac:dyDescent="0.2"/>
    <row r="27" spans="1:15" ht="37.5" customHeight="1" x14ac:dyDescent="0.2">
      <c r="A27" s="143" t="s">
        <v>432</v>
      </c>
      <c r="B27" s="144">
        <v>318213428</v>
      </c>
      <c r="C27" s="145">
        <v>44236</v>
      </c>
      <c r="D27" s="145">
        <v>44243</v>
      </c>
      <c r="E27" s="146" t="s">
        <v>403</v>
      </c>
      <c r="F27" s="147" t="s">
        <v>397</v>
      </c>
      <c r="G27" s="144" t="s">
        <v>404</v>
      </c>
      <c r="H27" s="148" t="s">
        <v>273</v>
      </c>
      <c r="I27" s="148" t="s">
        <v>274</v>
      </c>
      <c r="J27" s="149" t="s">
        <v>267</v>
      </c>
      <c r="K27" s="144" t="s">
        <v>15</v>
      </c>
      <c r="L27" s="144" t="s">
        <v>405</v>
      </c>
      <c r="M27" s="144">
        <v>36</v>
      </c>
      <c r="N27" s="144" t="s">
        <v>18</v>
      </c>
      <c r="O27" s="144" t="s">
        <v>74</v>
      </c>
    </row>
    <row r="28" spans="1:15" s="40" customFormat="1" ht="25.5" customHeight="1" x14ac:dyDescent="0.2">
      <c r="A28" s="171" t="s">
        <v>508</v>
      </c>
      <c r="B28" s="172">
        <v>318220324</v>
      </c>
      <c r="C28" s="173">
        <v>44332</v>
      </c>
      <c r="D28" s="173">
        <v>44333</v>
      </c>
      <c r="E28" s="174" t="s">
        <v>510</v>
      </c>
      <c r="F28" s="172" t="s">
        <v>250</v>
      </c>
      <c r="G28" s="172" t="s">
        <v>364</v>
      </c>
      <c r="H28" s="175" t="s">
        <v>511</v>
      </c>
      <c r="I28" s="175" t="s">
        <v>512</v>
      </c>
      <c r="J28" s="176" t="s">
        <v>513</v>
      </c>
      <c r="K28" s="172" t="s">
        <v>15</v>
      </c>
      <c r="L28" s="176" t="s">
        <v>514</v>
      </c>
      <c r="M28" s="172">
        <v>59</v>
      </c>
      <c r="N28" s="172" t="s">
        <v>17</v>
      </c>
      <c r="O28" s="172" t="s">
        <v>14</v>
      </c>
    </row>
    <row r="29" spans="1:15" ht="28.5" customHeight="1" x14ac:dyDescent="0.2">
      <c r="A29" s="143" t="s">
        <v>576</v>
      </c>
      <c r="B29" s="144">
        <v>318224417</v>
      </c>
      <c r="C29" s="145">
        <v>44362</v>
      </c>
      <c r="D29" s="145">
        <v>44395</v>
      </c>
      <c r="E29" s="146" t="s">
        <v>578</v>
      </c>
      <c r="F29" s="147" t="s">
        <v>215</v>
      </c>
      <c r="G29" s="144" t="s">
        <v>525</v>
      </c>
      <c r="H29" s="148" t="s">
        <v>273</v>
      </c>
      <c r="I29" s="148" t="s">
        <v>274</v>
      </c>
      <c r="J29" s="149" t="s">
        <v>267</v>
      </c>
      <c r="K29" s="144" t="s">
        <v>15</v>
      </c>
      <c r="L29" s="144" t="s">
        <v>579</v>
      </c>
      <c r="M29" s="144">
        <v>44</v>
      </c>
      <c r="N29" s="144" t="s">
        <v>17</v>
      </c>
      <c r="O29" s="144" t="s">
        <v>74</v>
      </c>
    </row>
    <row r="30" spans="1:15" ht="24" customHeight="1" x14ac:dyDescent="0.2">
      <c r="A30" s="143" t="s">
        <v>598</v>
      </c>
      <c r="B30" s="144">
        <v>318226115</v>
      </c>
      <c r="C30" s="145">
        <v>44398</v>
      </c>
      <c r="D30" s="145">
        <v>44419</v>
      </c>
      <c r="E30" s="146" t="s">
        <v>606</v>
      </c>
      <c r="F30" s="147" t="s">
        <v>252</v>
      </c>
      <c r="G30" s="144" t="s">
        <v>607</v>
      </c>
      <c r="H30" s="148" t="s">
        <v>608</v>
      </c>
      <c r="I30" s="148" t="s">
        <v>609</v>
      </c>
      <c r="J30" s="149" t="s">
        <v>267</v>
      </c>
      <c r="K30" s="144" t="s">
        <v>15</v>
      </c>
      <c r="L30" s="144" t="s">
        <v>610</v>
      </c>
      <c r="M30" s="144">
        <v>55</v>
      </c>
      <c r="N30" s="144" t="s">
        <v>17</v>
      </c>
      <c r="O30" s="144" t="s">
        <v>74</v>
      </c>
    </row>
    <row r="31" spans="1:15" ht="24" customHeight="1" x14ac:dyDescent="0.2">
      <c r="A31" s="143" t="s">
        <v>599</v>
      </c>
      <c r="B31" s="144">
        <v>318226024</v>
      </c>
      <c r="C31" s="145">
        <v>44400</v>
      </c>
      <c r="D31" s="145">
        <v>44411</v>
      </c>
      <c r="E31" s="146" t="s">
        <v>611</v>
      </c>
      <c r="F31" s="147" t="s">
        <v>257</v>
      </c>
      <c r="G31" s="144" t="s">
        <v>612</v>
      </c>
      <c r="H31" s="148" t="s">
        <v>273</v>
      </c>
      <c r="I31" s="148" t="s">
        <v>274</v>
      </c>
      <c r="J31" s="149" t="s">
        <v>267</v>
      </c>
      <c r="K31" s="144" t="s">
        <v>15</v>
      </c>
      <c r="L31" s="144" t="s">
        <v>613</v>
      </c>
      <c r="M31" s="144">
        <v>73</v>
      </c>
      <c r="N31" s="144" t="s">
        <v>17</v>
      </c>
      <c r="O31" s="144" t="s">
        <v>74</v>
      </c>
    </row>
    <row r="32" spans="1:15" ht="46.5" customHeight="1" x14ac:dyDescent="0.2">
      <c r="A32" s="143" t="s">
        <v>600</v>
      </c>
      <c r="B32" s="144">
        <v>318225810</v>
      </c>
      <c r="C32" s="145">
        <v>44404</v>
      </c>
      <c r="D32" s="145">
        <v>44413</v>
      </c>
      <c r="E32" s="146" t="s">
        <v>614</v>
      </c>
      <c r="F32" s="147" t="s">
        <v>257</v>
      </c>
      <c r="G32" s="144" t="s">
        <v>354</v>
      </c>
      <c r="H32" s="148" t="s">
        <v>265</v>
      </c>
      <c r="I32" s="148" t="s">
        <v>266</v>
      </c>
      <c r="J32" s="149" t="s">
        <v>267</v>
      </c>
      <c r="K32" s="144" t="s">
        <v>15</v>
      </c>
      <c r="L32" s="144" t="s">
        <v>615</v>
      </c>
      <c r="M32" s="144">
        <v>54</v>
      </c>
      <c r="N32" s="144" t="s">
        <v>17</v>
      </c>
      <c r="O32" s="144" t="s">
        <v>74</v>
      </c>
    </row>
    <row r="33" spans="1:15" ht="23.25" customHeight="1" x14ac:dyDescent="0.2">
      <c r="A33" s="165" t="s">
        <v>655</v>
      </c>
      <c r="B33" s="166">
        <v>318241577</v>
      </c>
      <c r="C33" s="167">
        <v>44429</v>
      </c>
      <c r="D33" s="167">
        <v>44624</v>
      </c>
      <c r="E33" s="168" t="s">
        <v>739</v>
      </c>
      <c r="F33" s="166" t="s">
        <v>373</v>
      </c>
      <c r="G33" s="170" t="s">
        <v>740</v>
      </c>
      <c r="H33" s="169" t="s">
        <v>741</v>
      </c>
      <c r="I33" s="169" t="s">
        <v>742</v>
      </c>
      <c r="J33" s="170" t="s">
        <v>743</v>
      </c>
      <c r="K33" s="166" t="s">
        <v>15</v>
      </c>
      <c r="L33" s="166" t="s">
        <v>744</v>
      </c>
      <c r="M33" s="166">
        <v>53</v>
      </c>
      <c r="N33" s="166" t="s">
        <v>18</v>
      </c>
      <c r="O33" s="166" t="s">
        <v>14</v>
      </c>
    </row>
    <row r="34" spans="1:15" ht="37.5" customHeight="1" x14ac:dyDescent="0.2">
      <c r="A34" s="165" t="s">
        <v>674</v>
      </c>
      <c r="B34" s="166">
        <v>318228467</v>
      </c>
      <c r="C34" s="167">
        <v>44431</v>
      </c>
      <c r="D34" s="167">
        <v>44451</v>
      </c>
      <c r="E34" s="168" t="s">
        <v>675</v>
      </c>
      <c r="F34" s="166" t="s">
        <v>414</v>
      </c>
      <c r="G34" s="166" t="s">
        <v>415</v>
      </c>
      <c r="H34" s="169" t="s">
        <v>676</v>
      </c>
      <c r="I34" s="169" t="s">
        <v>677</v>
      </c>
      <c r="J34" s="170" t="s">
        <v>513</v>
      </c>
      <c r="K34" s="166" t="s">
        <v>15</v>
      </c>
      <c r="L34" s="166" t="s">
        <v>678</v>
      </c>
      <c r="M34" s="166">
        <v>46</v>
      </c>
      <c r="N34" s="166" t="s">
        <v>17</v>
      </c>
      <c r="O34" s="166" t="s">
        <v>14</v>
      </c>
    </row>
    <row r="35" spans="1:15" ht="36" customHeight="1" x14ac:dyDescent="0.2">
      <c r="A35" s="143" t="s">
        <v>679</v>
      </c>
      <c r="B35" s="144">
        <v>318229424</v>
      </c>
      <c r="C35" s="145">
        <v>44438</v>
      </c>
      <c r="D35" s="145">
        <v>44467</v>
      </c>
      <c r="E35" s="146" t="s">
        <v>705</v>
      </c>
      <c r="F35" s="147" t="s">
        <v>257</v>
      </c>
      <c r="G35" s="144" t="s">
        <v>560</v>
      </c>
      <c r="H35" s="148" t="s">
        <v>650</v>
      </c>
      <c r="I35" s="148" t="s">
        <v>651</v>
      </c>
      <c r="J35" s="149" t="s">
        <v>513</v>
      </c>
      <c r="K35" s="144" t="s">
        <v>15</v>
      </c>
      <c r="L35" s="144" t="s">
        <v>701</v>
      </c>
      <c r="M35" s="144">
        <v>60</v>
      </c>
      <c r="N35" s="144" t="s">
        <v>17</v>
      </c>
      <c r="O35" s="144" t="s">
        <v>14</v>
      </c>
    </row>
    <row r="36" spans="1:15" s="40" customFormat="1" ht="24.75" customHeight="1" x14ac:dyDescent="0.2">
      <c r="A36" s="132" t="s">
        <v>656</v>
      </c>
      <c r="B36" s="133">
        <v>318228806</v>
      </c>
      <c r="C36" s="134">
        <v>44438</v>
      </c>
      <c r="D36" s="134">
        <v>44459</v>
      </c>
      <c r="E36" s="135" t="s">
        <v>657</v>
      </c>
      <c r="F36" s="133" t="s">
        <v>301</v>
      </c>
      <c r="G36" s="133" t="s">
        <v>272</v>
      </c>
      <c r="H36" s="136" t="s">
        <v>658</v>
      </c>
      <c r="I36" s="136" t="s">
        <v>659</v>
      </c>
      <c r="J36" s="137" t="s">
        <v>513</v>
      </c>
      <c r="K36" s="133" t="s">
        <v>15</v>
      </c>
      <c r="L36" s="137" t="s">
        <v>660</v>
      </c>
      <c r="M36" s="133">
        <v>53</v>
      </c>
      <c r="N36" s="133" t="s">
        <v>16</v>
      </c>
      <c r="O36" s="133" t="s">
        <v>14</v>
      </c>
    </row>
    <row r="37" spans="1:15" ht="10.35" customHeight="1" x14ac:dyDescent="0.2">
      <c r="A37" s="143" t="s">
        <v>645</v>
      </c>
      <c r="B37" s="144">
        <v>318230109</v>
      </c>
      <c r="C37" s="145">
        <v>44440</v>
      </c>
      <c r="D37" s="145">
        <v>44475</v>
      </c>
      <c r="E37" s="146" t="s">
        <v>713</v>
      </c>
      <c r="F37" s="147" t="s">
        <v>250</v>
      </c>
      <c r="G37" s="144" t="s">
        <v>525</v>
      </c>
      <c r="H37" s="148" t="s">
        <v>273</v>
      </c>
      <c r="I37" s="148" t="s">
        <v>274</v>
      </c>
      <c r="J37" s="149" t="s">
        <v>267</v>
      </c>
      <c r="K37" s="144" t="s">
        <v>15</v>
      </c>
      <c r="L37" s="144" t="s">
        <v>714</v>
      </c>
      <c r="M37" s="144">
        <v>54</v>
      </c>
      <c r="N37" s="144" t="s">
        <v>17</v>
      </c>
      <c r="O37" s="144" t="s">
        <v>74</v>
      </c>
    </row>
    <row r="38" spans="1:15" ht="36" customHeight="1" x14ac:dyDescent="0.2">
      <c r="A38" s="143" t="s">
        <v>684</v>
      </c>
      <c r="B38" s="144">
        <v>318228202</v>
      </c>
      <c r="C38" s="145">
        <v>44442</v>
      </c>
      <c r="D38" s="145">
        <v>44442</v>
      </c>
      <c r="E38" s="146" t="s">
        <v>680</v>
      </c>
      <c r="F38" s="147" t="s">
        <v>414</v>
      </c>
      <c r="G38" s="144" t="s">
        <v>415</v>
      </c>
      <c r="H38" s="148" t="s">
        <v>681</v>
      </c>
      <c r="I38" s="148" t="s">
        <v>682</v>
      </c>
      <c r="J38" s="149" t="s">
        <v>513</v>
      </c>
      <c r="K38" s="144" t="s">
        <v>15</v>
      </c>
      <c r="L38" s="144" t="s">
        <v>683</v>
      </c>
      <c r="M38" s="144">
        <v>55</v>
      </c>
      <c r="N38" s="144" t="s">
        <v>18</v>
      </c>
      <c r="O38" s="144" t="s">
        <v>74</v>
      </c>
    </row>
    <row r="39" spans="1:15" ht="30" customHeight="1" x14ac:dyDescent="0.2">
      <c r="A39" s="143" t="s">
        <v>669</v>
      </c>
      <c r="B39" s="144">
        <v>318228095</v>
      </c>
      <c r="C39" s="145">
        <v>44446</v>
      </c>
      <c r="D39" s="145">
        <v>44448</v>
      </c>
      <c r="E39" s="146" t="s">
        <v>661</v>
      </c>
      <c r="F39" s="147" t="s">
        <v>373</v>
      </c>
      <c r="G39" s="144" t="s">
        <v>662</v>
      </c>
      <c r="H39" s="148" t="s">
        <v>273</v>
      </c>
      <c r="I39" s="148" t="s">
        <v>274</v>
      </c>
      <c r="J39" s="149" t="s">
        <v>267</v>
      </c>
      <c r="K39" s="144" t="s">
        <v>15</v>
      </c>
      <c r="L39" s="144" t="s">
        <v>663</v>
      </c>
      <c r="M39" s="144">
        <v>42</v>
      </c>
      <c r="N39" s="144" t="s">
        <v>17</v>
      </c>
      <c r="O39" s="144" t="s">
        <v>74</v>
      </c>
    </row>
    <row r="40" spans="1:15" ht="29.25" customHeight="1" x14ac:dyDescent="0.2">
      <c r="A40" s="143" t="s">
        <v>703</v>
      </c>
      <c r="B40" s="144">
        <v>318229085</v>
      </c>
      <c r="C40" s="145">
        <v>44448</v>
      </c>
      <c r="D40" s="145">
        <v>44462</v>
      </c>
      <c r="E40" s="146" t="s">
        <v>649</v>
      </c>
      <c r="F40" s="147" t="s">
        <v>287</v>
      </c>
      <c r="G40" s="144" t="s">
        <v>476</v>
      </c>
      <c r="H40" s="148" t="s">
        <v>650</v>
      </c>
      <c r="I40" s="148" t="s">
        <v>651</v>
      </c>
      <c r="J40" s="149" t="s">
        <v>513</v>
      </c>
      <c r="K40" s="144" t="s">
        <v>15</v>
      </c>
      <c r="L40" s="144" t="s">
        <v>652</v>
      </c>
      <c r="M40" s="144">
        <v>48</v>
      </c>
      <c r="N40" s="144" t="s">
        <v>17</v>
      </c>
      <c r="O40" s="144" t="s">
        <v>14</v>
      </c>
    </row>
    <row r="41" spans="1:15" ht="35.25" customHeight="1" x14ac:dyDescent="0.2">
      <c r="A41" s="143" t="s">
        <v>693</v>
      </c>
      <c r="B41" s="144">
        <v>318228509</v>
      </c>
      <c r="C41" s="145">
        <v>44449</v>
      </c>
      <c r="D41" s="145">
        <v>44449</v>
      </c>
      <c r="E41" s="146" t="s">
        <v>685</v>
      </c>
      <c r="F41" s="147" t="s">
        <v>252</v>
      </c>
      <c r="G41" s="144" t="s">
        <v>607</v>
      </c>
      <c r="H41" s="148" t="s">
        <v>650</v>
      </c>
      <c r="I41" s="148" t="s">
        <v>651</v>
      </c>
      <c r="J41" s="149" t="s">
        <v>513</v>
      </c>
      <c r="K41" s="144" t="s">
        <v>15</v>
      </c>
      <c r="L41" s="144" t="s">
        <v>686</v>
      </c>
      <c r="M41" s="144">
        <v>45</v>
      </c>
      <c r="N41" s="144" t="s">
        <v>18</v>
      </c>
      <c r="O41" s="144" t="s">
        <v>74</v>
      </c>
    </row>
    <row r="43" spans="1:15" ht="9.75" customHeight="1" x14ac:dyDescent="0.2"/>
    <row r="44" spans="1:15" ht="9.75" customHeight="1" x14ac:dyDescent="0.2">
      <c r="E44" s="81" t="s">
        <v>114</v>
      </c>
      <c r="J44" s="51"/>
      <c r="K44" s="51"/>
    </row>
    <row r="45" spans="1:15" ht="9.9499999999999993" customHeight="1" x14ac:dyDescent="0.2">
      <c r="A45" s="13"/>
      <c r="B45" s="13"/>
      <c r="C45" s="95"/>
      <c r="D45" s="13"/>
      <c r="E45" s="4" t="s">
        <v>6</v>
      </c>
      <c r="F45" s="83"/>
      <c r="J45" s="4" t="s">
        <v>9</v>
      </c>
      <c r="K45" s="91"/>
      <c r="L45" s="13"/>
      <c r="M45" s="13"/>
      <c r="N45" s="13"/>
      <c r="O45" s="13"/>
    </row>
    <row r="46" spans="1:15" s="51" customFormat="1" ht="9.9499999999999993" customHeight="1" x14ac:dyDescent="0.2">
      <c r="A46" s="52"/>
      <c r="B46" s="53"/>
      <c r="C46" s="54"/>
      <c r="D46" s="54"/>
      <c r="E46" s="4" t="s">
        <v>7</v>
      </c>
      <c r="F46" s="84"/>
      <c r="G46"/>
      <c r="H46"/>
      <c r="I46"/>
      <c r="J46" s="4" t="s">
        <v>10</v>
      </c>
      <c r="K46" s="86"/>
      <c r="L46" s="53"/>
      <c r="M46" s="53"/>
      <c r="N46" s="53"/>
      <c r="O46" s="53"/>
    </row>
    <row r="47" spans="1:15" s="51" customFormat="1" ht="9.9499999999999993" customHeight="1" x14ac:dyDescent="0.2">
      <c r="A47" s="52"/>
      <c r="B47" s="53"/>
      <c r="C47" s="54"/>
      <c r="D47" s="54"/>
      <c r="E47" s="82" t="s">
        <v>8</v>
      </c>
      <c r="F47" s="85"/>
      <c r="G47"/>
      <c r="H47"/>
      <c r="I47"/>
      <c r="J47" s="4" t="s">
        <v>11</v>
      </c>
      <c r="K47" s="87"/>
      <c r="L47" s="53"/>
      <c r="M47" s="53"/>
      <c r="N47" s="53"/>
      <c r="O47" s="53"/>
    </row>
    <row r="48" spans="1:15" ht="9.9499999999999993" customHeight="1" x14ac:dyDescent="0.2">
      <c r="E48" s="22" t="s">
        <v>116</v>
      </c>
      <c r="F48" s="99"/>
      <c r="J48" s="82" t="s">
        <v>12</v>
      </c>
      <c r="K48" s="88"/>
    </row>
    <row r="49" spans="1:15" ht="9.9499999999999993" customHeight="1" x14ac:dyDescent="0.2">
      <c r="E49" s="4" t="s">
        <v>0</v>
      </c>
      <c r="F49" s="89"/>
      <c r="J49" s="4" t="s">
        <v>13</v>
      </c>
      <c r="K49" s="90"/>
    </row>
    <row r="53" spans="1:15" ht="35.25" customHeight="1" x14ac:dyDescent="0.2">
      <c r="A53" s="143" t="s">
        <v>694</v>
      </c>
      <c r="B53" s="144">
        <v>318228483</v>
      </c>
      <c r="C53" s="145">
        <v>44452</v>
      </c>
      <c r="D53" s="145">
        <v>44453</v>
      </c>
      <c r="E53" s="146" t="s">
        <v>687</v>
      </c>
      <c r="F53" s="147" t="s">
        <v>257</v>
      </c>
      <c r="G53" s="144" t="s">
        <v>688</v>
      </c>
      <c r="H53" s="148" t="s">
        <v>608</v>
      </c>
      <c r="I53" s="148" t="s">
        <v>689</v>
      </c>
      <c r="J53" s="149" t="s">
        <v>513</v>
      </c>
      <c r="K53" s="144" t="s">
        <v>15</v>
      </c>
      <c r="L53" s="144" t="s">
        <v>690</v>
      </c>
      <c r="M53" s="144">
        <v>66</v>
      </c>
      <c r="N53" s="144" t="s">
        <v>17</v>
      </c>
      <c r="O53" s="144" t="s">
        <v>74</v>
      </c>
    </row>
    <row r="54" spans="1:15" ht="51" customHeight="1" x14ac:dyDescent="0.2">
      <c r="A54" s="143" t="s">
        <v>716</v>
      </c>
      <c r="B54" s="144">
        <v>318230075</v>
      </c>
      <c r="C54" s="145">
        <v>44452</v>
      </c>
      <c r="D54" s="145">
        <v>44474</v>
      </c>
      <c r="E54" s="146" t="s">
        <v>707</v>
      </c>
      <c r="F54" s="147" t="s">
        <v>287</v>
      </c>
      <c r="G54" s="144" t="s">
        <v>381</v>
      </c>
      <c r="H54" s="148" t="s">
        <v>265</v>
      </c>
      <c r="I54" s="148" t="s">
        <v>266</v>
      </c>
      <c r="J54" s="149" t="s">
        <v>513</v>
      </c>
      <c r="K54" s="144" t="s">
        <v>15</v>
      </c>
      <c r="L54" s="144" t="s">
        <v>702</v>
      </c>
      <c r="M54" s="144">
        <v>54</v>
      </c>
      <c r="N54" s="144" t="s">
        <v>18</v>
      </c>
      <c r="O54" s="144" t="s">
        <v>14</v>
      </c>
    </row>
    <row r="55" spans="1:15" ht="36.75" customHeight="1" x14ac:dyDescent="0.2">
      <c r="A55" s="150" t="s">
        <v>695</v>
      </c>
      <c r="B55" s="151">
        <v>318228715</v>
      </c>
      <c r="C55" s="152">
        <v>44456</v>
      </c>
      <c r="D55" s="152">
        <v>44459</v>
      </c>
      <c r="E55" s="153" t="s">
        <v>691</v>
      </c>
      <c r="F55" s="151" t="s">
        <v>252</v>
      </c>
      <c r="G55" s="151" t="s">
        <v>264</v>
      </c>
      <c r="H55" s="154" t="s">
        <v>429</v>
      </c>
      <c r="I55" s="154" t="s">
        <v>430</v>
      </c>
      <c r="J55" s="155" t="s">
        <v>513</v>
      </c>
      <c r="K55" s="151" t="s">
        <v>15</v>
      </c>
      <c r="L55" s="151" t="s">
        <v>692</v>
      </c>
      <c r="M55" s="151">
        <v>51</v>
      </c>
      <c r="N55" s="151" t="s">
        <v>17</v>
      </c>
      <c r="O55" s="151" t="s">
        <v>14</v>
      </c>
    </row>
    <row r="56" spans="1:15" ht="29.25" customHeight="1" x14ac:dyDescent="0.2">
      <c r="A56" s="143" t="s">
        <v>726</v>
      </c>
      <c r="B56" s="144">
        <v>318237344</v>
      </c>
      <c r="C56" s="145">
        <v>44468</v>
      </c>
      <c r="D56" s="145">
        <v>44593</v>
      </c>
      <c r="E56" s="146" t="s">
        <v>727</v>
      </c>
      <c r="F56" s="147" t="s">
        <v>287</v>
      </c>
      <c r="G56" s="144" t="s">
        <v>728</v>
      </c>
      <c r="H56" s="148" t="s">
        <v>554</v>
      </c>
      <c r="I56" s="148" t="s">
        <v>555</v>
      </c>
      <c r="J56" s="149" t="s">
        <v>513</v>
      </c>
      <c r="K56" s="144" t="s">
        <v>15</v>
      </c>
      <c r="L56" s="144" t="s">
        <v>729</v>
      </c>
      <c r="M56" s="144">
        <v>60</v>
      </c>
      <c r="N56" s="144" t="s">
        <v>17</v>
      </c>
      <c r="O56" s="144" t="s">
        <v>14</v>
      </c>
    </row>
    <row r="57" spans="1:15" ht="37.5" customHeight="1" x14ac:dyDescent="0.2">
      <c r="A57" s="165" t="s">
        <v>730</v>
      </c>
      <c r="B57" s="166">
        <v>318237617</v>
      </c>
      <c r="C57" s="167">
        <v>44469</v>
      </c>
      <c r="D57" s="167">
        <v>44596</v>
      </c>
      <c r="E57" s="168" t="s">
        <v>731</v>
      </c>
      <c r="F57" s="166" t="s">
        <v>257</v>
      </c>
      <c r="G57" s="166" t="s">
        <v>612</v>
      </c>
      <c r="H57" s="169" t="s">
        <v>350</v>
      </c>
      <c r="I57" s="169" t="s">
        <v>351</v>
      </c>
      <c r="J57" s="170" t="s">
        <v>267</v>
      </c>
      <c r="K57" s="166" t="s">
        <v>15</v>
      </c>
      <c r="L57" s="166" t="s">
        <v>732</v>
      </c>
      <c r="M57" s="166">
        <v>40</v>
      </c>
      <c r="N57" s="166" t="s">
        <v>17</v>
      </c>
      <c r="O57" s="166" t="s">
        <v>14</v>
      </c>
    </row>
    <row r="59" spans="1:15" ht="9.75" customHeight="1" x14ac:dyDescent="0.2">
      <c r="E59" s="81" t="s">
        <v>114</v>
      </c>
      <c r="J59" s="51"/>
      <c r="K59" s="51"/>
    </row>
    <row r="60" spans="1:15" ht="9.9499999999999993" customHeight="1" x14ac:dyDescent="0.2">
      <c r="A60" s="13"/>
      <c r="B60" s="13"/>
      <c r="C60" s="95"/>
      <c r="D60" s="13"/>
      <c r="E60" s="4" t="s">
        <v>6</v>
      </c>
      <c r="F60" s="83"/>
      <c r="J60" s="4" t="s">
        <v>9</v>
      </c>
      <c r="K60" s="91"/>
      <c r="L60" s="13"/>
      <c r="M60" s="13"/>
      <c r="N60" s="13"/>
      <c r="O60" s="13"/>
    </row>
    <row r="61" spans="1:15" s="51" customFormat="1" ht="9.9499999999999993" customHeight="1" x14ac:dyDescent="0.2">
      <c r="A61" s="52"/>
      <c r="B61" s="53"/>
      <c r="C61" s="54"/>
      <c r="D61" s="54"/>
      <c r="E61" s="4" t="s">
        <v>7</v>
      </c>
      <c r="F61" s="84"/>
      <c r="G61"/>
      <c r="H61"/>
      <c r="I61"/>
      <c r="J61" s="4" t="s">
        <v>10</v>
      </c>
      <c r="K61" s="86"/>
      <c r="L61" s="53"/>
      <c r="M61" s="53"/>
      <c r="N61" s="53"/>
      <c r="O61" s="53"/>
    </row>
    <row r="62" spans="1:15" s="51" customFormat="1" ht="9.9499999999999993" customHeight="1" x14ac:dyDescent="0.2">
      <c r="A62" s="52"/>
      <c r="B62" s="53"/>
      <c r="C62" s="54"/>
      <c r="D62" s="54"/>
      <c r="E62" s="82" t="s">
        <v>8</v>
      </c>
      <c r="F62" s="85"/>
      <c r="G62"/>
      <c r="H62"/>
      <c r="I62"/>
      <c r="J62" s="4" t="s">
        <v>11</v>
      </c>
      <c r="K62" s="87"/>
      <c r="L62" s="53"/>
      <c r="M62" s="53"/>
      <c r="N62" s="53"/>
      <c r="O62" s="53"/>
    </row>
    <row r="63" spans="1:15" ht="9.9499999999999993" customHeight="1" x14ac:dyDescent="0.2">
      <c r="E63" s="22" t="s">
        <v>116</v>
      </c>
      <c r="F63" s="99"/>
      <c r="J63" s="82" t="s">
        <v>12</v>
      </c>
      <c r="K63" s="88"/>
    </row>
    <row r="64" spans="1:15" ht="9.9499999999999993" customHeight="1" x14ac:dyDescent="0.2">
      <c r="E64" s="4" t="s">
        <v>0</v>
      </c>
      <c r="F64" s="89"/>
      <c r="J64" s="4" t="s">
        <v>13</v>
      </c>
      <c r="K64" s="90"/>
    </row>
  </sheetData>
  <pageMargins left="0.17" right="0.17" top="0.69" bottom="0" header="0.17" footer="0"/>
  <pageSetup orientation="landscape" r:id="rId1"/>
  <headerFooter alignWithMargins="0">
    <oddHeader>&amp;C&amp;"Arial,Bold"&amp;8Fiscal Year 2021
Occupational Fatality Inspection Review
COVID-19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0"/>
  <sheetViews>
    <sheetView workbookViewId="0">
      <selection activeCell="W9" sqref="W9"/>
    </sheetView>
  </sheetViews>
  <sheetFormatPr defaultRowHeight="12.75" x14ac:dyDescent="0.2"/>
  <cols>
    <col min="1" max="1" width="7.7109375" customWidth="1"/>
    <col min="2" max="2" width="8.42578125" customWidth="1"/>
    <col min="3" max="3" width="6.7109375" customWidth="1"/>
    <col min="4" max="4" width="6.85546875" customWidth="1"/>
    <col min="5" max="5" width="18.5703125" customWidth="1"/>
    <col min="6" max="6" width="9.5703125" customWidth="1"/>
    <col min="7" max="7" width="11.28515625" customWidth="1"/>
    <col min="8" max="8" width="4.7109375" customWidth="1"/>
    <col min="9" max="9" width="6.28515625" customWidth="1"/>
    <col min="10" max="10" width="13" customWidth="1"/>
    <col min="12" max="12" width="11.140625" customWidth="1"/>
    <col min="13" max="13" width="3.85546875" customWidth="1"/>
    <col min="14" max="14" width="5.85546875" customWidth="1"/>
  </cols>
  <sheetData>
    <row r="1" spans="1:15" ht="10.35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22</v>
      </c>
      <c r="I1" s="15"/>
      <c r="J1" s="15"/>
      <c r="K1" s="15"/>
      <c r="L1" s="15" t="s">
        <v>117</v>
      </c>
      <c r="M1" s="15"/>
      <c r="N1" s="15"/>
      <c r="O1" s="15"/>
    </row>
    <row r="2" spans="1:15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ht="26.25" customHeight="1" x14ac:dyDescent="0.2">
      <c r="A3" s="165" t="s">
        <v>348</v>
      </c>
      <c r="B3" s="166">
        <v>318209525</v>
      </c>
      <c r="C3" s="167">
        <v>44176</v>
      </c>
      <c r="D3" s="167">
        <v>44176</v>
      </c>
      <c r="E3" s="168" t="s">
        <v>347</v>
      </c>
      <c r="F3" s="166" t="s">
        <v>252</v>
      </c>
      <c r="G3" s="166" t="s">
        <v>349</v>
      </c>
      <c r="H3" s="169" t="s">
        <v>350</v>
      </c>
      <c r="I3" s="169" t="s">
        <v>351</v>
      </c>
      <c r="J3" s="170" t="s">
        <v>355</v>
      </c>
      <c r="K3" s="166" t="s">
        <v>15</v>
      </c>
      <c r="L3" s="166" t="s">
        <v>352</v>
      </c>
      <c r="M3" s="166">
        <v>25</v>
      </c>
      <c r="N3" s="166" t="s">
        <v>17</v>
      </c>
      <c r="O3" s="166" t="s">
        <v>14</v>
      </c>
    </row>
    <row r="4" spans="1:15" ht="10.35" customHeight="1" x14ac:dyDescent="0.2">
      <c r="A4" s="165" t="s">
        <v>346</v>
      </c>
      <c r="B4" s="166">
        <v>318209632</v>
      </c>
      <c r="C4" s="167">
        <v>44181</v>
      </c>
      <c r="D4" s="167">
        <v>44182</v>
      </c>
      <c r="E4" s="168" t="s">
        <v>353</v>
      </c>
      <c r="F4" s="166" t="s">
        <v>257</v>
      </c>
      <c r="G4" s="166" t="s">
        <v>354</v>
      </c>
      <c r="H4" s="169" t="s">
        <v>350</v>
      </c>
      <c r="I4" s="169" t="s">
        <v>351</v>
      </c>
      <c r="J4" s="170" t="s">
        <v>355</v>
      </c>
      <c r="K4" s="166" t="s">
        <v>15</v>
      </c>
      <c r="L4" s="166" t="s">
        <v>356</v>
      </c>
      <c r="M4" s="166">
        <v>25</v>
      </c>
      <c r="N4" s="166" t="s">
        <v>17</v>
      </c>
      <c r="O4" s="166" t="s">
        <v>14</v>
      </c>
    </row>
    <row r="5" spans="1:15" ht="21.75" customHeight="1" x14ac:dyDescent="0.2">
      <c r="A5" s="178" t="s">
        <v>387</v>
      </c>
      <c r="B5" s="179">
        <v>318219656</v>
      </c>
      <c r="C5" s="180">
        <v>44205</v>
      </c>
      <c r="D5" s="180">
        <v>44295</v>
      </c>
      <c r="E5" s="181" t="s">
        <v>574</v>
      </c>
      <c r="F5" s="179" t="s">
        <v>250</v>
      </c>
      <c r="G5" s="179" t="s">
        <v>364</v>
      </c>
      <c r="H5" s="182" t="s">
        <v>440</v>
      </c>
      <c r="I5" s="182" t="s">
        <v>441</v>
      </c>
      <c r="J5" s="183" t="s">
        <v>442</v>
      </c>
      <c r="K5" s="179" t="s">
        <v>15</v>
      </c>
      <c r="L5" s="179" t="s">
        <v>443</v>
      </c>
      <c r="M5" s="179">
        <v>60</v>
      </c>
      <c r="N5" s="179" t="s">
        <v>18</v>
      </c>
      <c r="O5" s="179" t="s">
        <v>74</v>
      </c>
    </row>
    <row r="6" spans="1:15" ht="27.75" customHeight="1" x14ac:dyDescent="0.2">
      <c r="A6" s="165" t="s">
        <v>462</v>
      </c>
      <c r="B6" s="166">
        <v>318218732</v>
      </c>
      <c r="C6" s="167">
        <v>44314</v>
      </c>
      <c r="D6" s="167">
        <v>44315</v>
      </c>
      <c r="E6" s="168" t="s">
        <v>463</v>
      </c>
      <c r="F6" s="166" t="s">
        <v>215</v>
      </c>
      <c r="G6" s="166" t="s">
        <v>464</v>
      </c>
      <c r="H6" s="169" t="s">
        <v>350</v>
      </c>
      <c r="I6" s="169" t="s">
        <v>351</v>
      </c>
      <c r="J6" s="170" t="s">
        <v>355</v>
      </c>
      <c r="K6" s="166" t="s">
        <v>15</v>
      </c>
      <c r="L6" s="166" t="s">
        <v>465</v>
      </c>
      <c r="M6" s="166">
        <v>36</v>
      </c>
      <c r="N6" s="166" t="s">
        <v>17</v>
      </c>
      <c r="O6" s="166" t="s">
        <v>14</v>
      </c>
    </row>
    <row r="7" spans="1:15" ht="27.75" customHeight="1" x14ac:dyDescent="0.2">
      <c r="A7" s="165" t="s">
        <v>505</v>
      </c>
      <c r="B7" s="166">
        <v>318218732</v>
      </c>
      <c r="C7" s="167">
        <v>44314</v>
      </c>
      <c r="D7" s="167">
        <v>44315</v>
      </c>
      <c r="E7" s="168" t="s">
        <v>463</v>
      </c>
      <c r="F7" s="166" t="s">
        <v>215</v>
      </c>
      <c r="G7" s="166" t="s">
        <v>464</v>
      </c>
      <c r="H7" s="169" t="s">
        <v>350</v>
      </c>
      <c r="I7" s="169" t="s">
        <v>351</v>
      </c>
      <c r="J7" s="170" t="s">
        <v>355</v>
      </c>
      <c r="K7" s="166" t="s">
        <v>15</v>
      </c>
      <c r="L7" s="166" t="s">
        <v>466</v>
      </c>
      <c r="M7" s="166">
        <v>25</v>
      </c>
      <c r="N7" s="166" t="s">
        <v>17</v>
      </c>
      <c r="O7" s="166" t="s">
        <v>14</v>
      </c>
    </row>
    <row r="8" spans="1:15" ht="37.5" customHeight="1" x14ac:dyDescent="0.2">
      <c r="A8" s="143" t="s">
        <v>539</v>
      </c>
      <c r="B8" s="144">
        <v>318224383</v>
      </c>
      <c r="C8" s="145">
        <v>44352</v>
      </c>
      <c r="D8" s="145">
        <v>44393</v>
      </c>
      <c r="E8" s="146" t="s">
        <v>734</v>
      </c>
      <c r="F8" s="147" t="s">
        <v>315</v>
      </c>
      <c r="G8" s="144" t="s">
        <v>283</v>
      </c>
      <c r="H8" s="148" t="s">
        <v>408</v>
      </c>
      <c r="I8" s="148" t="s">
        <v>409</v>
      </c>
      <c r="J8" s="149" t="s">
        <v>355</v>
      </c>
      <c r="K8" s="144" t="s">
        <v>15</v>
      </c>
      <c r="L8" s="144" t="s">
        <v>589</v>
      </c>
      <c r="M8" s="144">
        <v>63</v>
      </c>
      <c r="N8" s="144" t="s">
        <v>17</v>
      </c>
      <c r="O8" s="144" t="s">
        <v>14</v>
      </c>
    </row>
    <row r="9" spans="1:15" ht="26.25" customHeight="1" x14ac:dyDescent="0.2">
      <c r="A9" s="178" t="s">
        <v>577</v>
      </c>
      <c r="B9" s="179">
        <v>318223336</v>
      </c>
      <c r="C9" s="180">
        <v>44378</v>
      </c>
      <c r="D9" s="180">
        <v>44379</v>
      </c>
      <c r="E9" s="181" t="s">
        <v>582</v>
      </c>
      <c r="F9" s="179" t="s">
        <v>250</v>
      </c>
      <c r="G9" s="179" t="s">
        <v>364</v>
      </c>
      <c r="H9" s="182" t="s">
        <v>583</v>
      </c>
      <c r="I9" s="182" t="s">
        <v>584</v>
      </c>
      <c r="J9" s="183" t="s">
        <v>355</v>
      </c>
      <c r="K9" s="179" t="s">
        <v>15</v>
      </c>
      <c r="L9" s="179" t="s">
        <v>585</v>
      </c>
      <c r="M9" s="179">
        <v>72</v>
      </c>
      <c r="N9" s="179" t="s">
        <v>17</v>
      </c>
      <c r="O9" s="179" t="s">
        <v>74</v>
      </c>
    </row>
    <row r="10" spans="1:15" ht="9.9499999999999993" customHeight="1" x14ac:dyDescent="0.2"/>
    <row r="11" spans="1:15" ht="9.9499999999999993" customHeight="1" x14ac:dyDescent="0.2"/>
    <row r="12" spans="1:15" ht="9.9499999999999993" customHeight="1" x14ac:dyDescent="0.2"/>
    <row r="13" spans="1:15" ht="9.9499999999999993" customHeight="1" x14ac:dyDescent="0.2">
      <c r="E13" s="81" t="s">
        <v>114</v>
      </c>
      <c r="J13" s="51"/>
      <c r="K13" s="51"/>
    </row>
    <row r="14" spans="1:15" ht="9.9499999999999993" customHeight="1" x14ac:dyDescent="0.2">
      <c r="A14" s="13"/>
      <c r="B14" s="13"/>
      <c r="C14" s="95"/>
      <c r="D14" s="13"/>
      <c r="E14" s="4" t="s">
        <v>6</v>
      </c>
      <c r="F14" s="83"/>
      <c r="J14" s="4" t="s">
        <v>9</v>
      </c>
      <c r="K14" s="91"/>
      <c r="L14" s="13"/>
      <c r="M14" s="13"/>
      <c r="N14" s="13"/>
      <c r="O14" s="13"/>
    </row>
    <row r="15" spans="1:15" s="51" customFormat="1" ht="9.9499999999999993" customHeight="1" x14ac:dyDescent="0.2">
      <c r="A15" s="52"/>
      <c r="B15" s="53"/>
      <c r="C15" s="54"/>
      <c r="D15" s="54"/>
      <c r="E15" s="4" t="s">
        <v>7</v>
      </c>
      <c r="F15" s="84"/>
      <c r="G15"/>
      <c r="H15"/>
      <c r="I15"/>
      <c r="J15" s="4" t="s">
        <v>10</v>
      </c>
      <c r="K15" s="86"/>
      <c r="L15" s="53"/>
      <c r="M15" s="53"/>
      <c r="N15" s="53"/>
      <c r="O15" s="53"/>
    </row>
    <row r="16" spans="1:15" s="51" customFormat="1" ht="9.9499999999999993" customHeight="1" x14ac:dyDescent="0.2">
      <c r="A16" s="52"/>
      <c r="B16" s="53"/>
      <c r="C16" s="54"/>
      <c r="D16" s="54"/>
      <c r="E16" s="82" t="s">
        <v>8</v>
      </c>
      <c r="F16" s="85"/>
      <c r="G16"/>
      <c r="H16"/>
      <c r="I16"/>
      <c r="J16" s="4" t="s">
        <v>11</v>
      </c>
      <c r="K16" s="87"/>
      <c r="L16" s="53"/>
      <c r="M16" s="53"/>
      <c r="N16" s="53"/>
      <c r="O16" s="53"/>
    </row>
    <row r="17" spans="5:11" ht="9.9499999999999993" customHeight="1" x14ac:dyDescent="0.2">
      <c r="E17" s="22" t="s">
        <v>116</v>
      </c>
      <c r="F17" s="99"/>
      <c r="J17" s="82" t="s">
        <v>12</v>
      </c>
      <c r="K17" s="88"/>
    </row>
    <row r="18" spans="5:11" ht="9.9499999999999993" customHeight="1" x14ac:dyDescent="0.2">
      <c r="E18" s="4" t="s">
        <v>0</v>
      </c>
      <c r="F18" s="89"/>
      <c r="J18" s="4" t="s">
        <v>13</v>
      </c>
      <c r="K18" s="90"/>
    </row>
    <row r="19" spans="5:11" ht="9.9499999999999993" customHeight="1" x14ac:dyDescent="0.2"/>
    <row r="20" spans="5:11" ht="9.9499999999999993" customHeight="1" x14ac:dyDescent="0.2"/>
  </sheetData>
  <pageMargins left="0.17" right="0.17" top="0.69" bottom="0" header="0.17" footer="0"/>
  <pageSetup orientation="landscape" r:id="rId1"/>
  <headerFooter>
    <oddHeader>&amp;C&amp;"Arial,Bold"&amp;8Fiscal Year 2021
Occupational Fatality Inspection Review
Criminal Activity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"/>
  <sheetViews>
    <sheetView zoomScaleNormal="100" workbookViewId="0">
      <selection activeCell="W9" sqref="W9"/>
    </sheetView>
  </sheetViews>
  <sheetFormatPr defaultRowHeight="12.75" x14ac:dyDescent="0.2"/>
  <cols>
    <col min="1" max="1" width="7.42578125" customWidth="1"/>
    <col min="2" max="2" width="8.7109375" customWidth="1"/>
    <col min="3" max="4" width="6.7109375" customWidth="1"/>
    <col min="5" max="5" width="19.140625" customWidth="1"/>
    <col min="6" max="6" width="9.85546875" customWidth="1"/>
    <col min="7" max="7" width="11.5703125" customWidth="1"/>
    <col min="8" max="8" width="4.42578125" customWidth="1"/>
    <col min="9" max="9" width="5.85546875" customWidth="1"/>
    <col min="10" max="10" width="17.5703125" customWidth="1"/>
    <col min="11" max="11" width="9" customWidth="1"/>
    <col min="12" max="12" width="14.28515625" customWidth="1"/>
    <col min="13" max="13" width="3.7109375" customWidth="1"/>
    <col min="14" max="14" width="7.42578125" customWidth="1"/>
    <col min="15" max="15" width="6.140625" customWidth="1"/>
  </cols>
  <sheetData>
    <row r="1" spans="1:15" ht="10.35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22</v>
      </c>
      <c r="I1" s="15"/>
      <c r="J1" s="15"/>
      <c r="K1" s="15"/>
      <c r="L1" s="15" t="s">
        <v>117</v>
      </c>
      <c r="M1" s="15"/>
      <c r="N1" s="15"/>
      <c r="O1" s="15"/>
    </row>
    <row r="2" spans="1:15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</sheetData>
  <pageMargins left="0.17" right="0" top="0.72" bottom="0.17" header="0.24" footer="0.17"/>
  <pageSetup orientation="landscape" r:id="rId1"/>
  <headerFooter alignWithMargins="0">
    <oddHeader>&amp;C&amp;"Arial,Bold"&amp;8Fiscal Year 2021
Occupational Fatality Inspection Review
Pending Cases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60"/>
  <sheetViews>
    <sheetView zoomScaleNormal="100" workbookViewId="0">
      <selection activeCell="W9" sqref="W9"/>
    </sheetView>
  </sheetViews>
  <sheetFormatPr defaultRowHeight="12.75" x14ac:dyDescent="0.2"/>
  <cols>
    <col min="1" max="1" width="7.42578125" customWidth="1"/>
    <col min="2" max="2" width="8.7109375" customWidth="1"/>
    <col min="3" max="4" width="6.7109375" customWidth="1"/>
    <col min="5" max="5" width="21" customWidth="1"/>
    <col min="7" max="7" width="12.28515625" customWidth="1"/>
    <col min="8" max="8" width="4.42578125" customWidth="1"/>
    <col min="9" max="9" width="5.7109375" customWidth="1"/>
    <col min="10" max="10" width="18.28515625" customWidth="1"/>
    <col min="11" max="11" width="8.7109375" customWidth="1"/>
    <col min="12" max="12" width="14.28515625" customWidth="1"/>
    <col min="13" max="13" width="3.42578125" customWidth="1"/>
    <col min="14" max="14" width="7.28515625" customWidth="1"/>
    <col min="15" max="15" width="5.85546875" customWidth="1"/>
  </cols>
  <sheetData>
    <row r="1" spans="1:15" ht="9.9499999999999993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22</v>
      </c>
      <c r="I1" s="15"/>
      <c r="J1" s="15"/>
      <c r="K1" s="15"/>
      <c r="L1" s="15" t="s">
        <v>117</v>
      </c>
      <c r="M1" s="15"/>
      <c r="N1" s="15"/>
      <c r="O1" s="15"/>
    </row>
    <row r="2" spans="1:15" ht="9.9499999999999993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s="40" customFormat="1" ht="24.75" customHeight="1" x14ac:dyDescent="0.2">
      <c r="A3" s="126" t="s">
        <v>249</v>
      </c>
      <c r="B3" s="127">
        <v>318206166</v>
      </c>
      <c r="C3" s="128">
        <v>44121</v>
      </c>
      <c r="D3" s="128">
        <v>44126</v>
      </c>
      <c r="E3" s="129" t="s">
        <v>469</v>
      </c>
      <c r="F3" s="127" t="s">
        <v>215</v>
      </c>
      <c r="G3" s="127" t="s">
        <v>242</v>
      </c>
      <c r="H3" s="130" t="s">
        <v>218</v>
      </c>
      <c r="I3" s="130" t="s">
        <v>219</v>
      </c>
      <c r="J3" s="127" t="s">
        <v>244</v>
      </c>
      <c r="K3" s="127" t="s">
        <v>15</v>
      </c>
      <c r="L3" s="131" t="s">
        <v>246</v>
      </c>
      <c r="M3" s="127">
        <v>50</v>
      </c>
      <c r="N3" s="127" t="s">
        <v>16</v>
      </c>
      <c r="O3" s="127" t="s">
        <v>14</v>
      </c>
    </row>
    <row r="4" spans="1:15" s="40" customFormat="1" ht="24.75" customHeight="1" x14ac:dyDescent="0.2">
      <c r="A4" s="126" t="s">
        <v>277</v>
      </c>
      <c r="B4" s="127">
        <v>318207644</v>
      </c>
      <c r="C4" s="128">
        <v>44125</v>
      </c>
      <c r="D4" s="128">
        <v>44152</v>
      </c>
      <c r="E4" s="129" t="s">
        <v>278</v>
      </c>
      <c r="F4" s="127" t="s">
        <v>250</v>
      </c>
      <c r="G4" s="127" t="s">
        <v>251</v>
      </c>
      <c r="H4" s="130" t="s">
        <v>279</v>
      </c>
      <c r="I4" s="130" t="s">
        <v>280</v>
      </c>
      <c r="J4" s="127" t="s">
        <v>281</v>
      </c>
      <c r="K4" s="127" t="s">
        <v>15</v>
      </c>
      <c r="L4" s="131" t="s">
        <v>282</v>
      </c>
      <c r="M4" s="127">
        <v>49</v>
      </c>
      <c r="N4" s="127" t="s">
        <v>17</v>
      </c>
      <c r="O4" s="127" t="s">
        <v>14</v>
      </c>
    </row>
    <row r="5" spans="1:15" s="40" customFormat="1" ht="24.75" customHeight="1" x14ac:dyDescent="0.2">
      <c r="A5" s="126" t="s">
        <v>298</v>
      </c>
      <c r="B5" s="127">
        <v>318206224</v>
      </c>
      <c r="C5" s="128">
        <v>44126</v>
      </c>
      <c r="D5" s="128">
        <v>44127</v>
      </c>
      <c r="E5" s="129" t="s">
        <v>241</v>
      </c>
      <c r="F5" s="127" t="s">
        <v>215</v>
      </c>
      <c r="G5" s="127" t="s">
        <v>243</v>
      </c>
      <c r="H5" s="130" t="s">
        <v>228</v>
      </c>
      <c r="I5" s="130" t="s">
        <v>229</v>
      </c>
      <c r="J5" s="127" t="s">
        <v>245</v>
      </c>
      <c r="K5" s="127" t="s">
        <v>15</v>
      </c>
      <c r="L5" s="131" t="s">
        <v>248</v>
      </c>
      <c r="M5" s="127">
        <v>64</v>
      </c>
      <c r="N5" s="127" t="s">
        <v>17</v>
      </c>
      <c r="O5" s="127" t="s">
        <v>14</v>
      </c>
    </row>
    <row r="6" spans="1:15" s="40" customFormat="1" ht="12" customHeight="1" x14ac:dyDescent="0.2">
      <c r="A6" s="126" t="s">
        <v>320</v>
      </c>
      <c r="B6" s="127">
        <v>318209939</v>
      </c>
      <c r="C6" s="128">
        <v>44166</v>
      </c>
      <c r="D6" s="128">
        <v>44172</v>
      </c>
      <c r="E6" s="129" t="s">
        <v>310</v>
      </c>
      <c r="F6" s="127" t="s">
        <v>271</v>
      </c>
      <c r="G6" s="127" t="s">
        <v>311</v>
      </c>
      <c r="H6" s="130" t="s">
        <v>218</v>
      </c>
      <c r="I6" s="130" t="s">
        <v>219</v>
      </c>
      <c r="J6" s="127" t="s">
        <v>312</v>
      </c>
      <c r="K6" s="127" t="s">
        <v>15</v>
      </c>
      <c r="L6" s="131" t="s">
        <v>736</v>
      </c>
      <c r="M6" s="127">
        <v>47</v>
      </c>
      <c r="N6" s="127" t="s">
        <v>16</v>
      </c>
      <c r="O6" s="127" t="s">
        <v>14</v>
      </c>
    </row>
    <row r="7" spans="1:15" s="40" customFormat="1" ht="24.75" customHeight="1" x14ac:dyDescent="0.2">
      <c r="A7" s="126" t="s">
        <v>331</v>
      </c>
      <c r="B7" s="127">
        <v>318210085</v>
      </c>
      <c r="C7" s="128">
        <v>44187</v>
      </c>
      <c r="D7" s="128">
        <v>44188</v>
      </c>
      <c r="E7" s="129" t="s">
        <v>332</v>
      </c>
      <c r="F7" s="127" t="s">
        <v>287</v>
      </c>
      <c r="G7" s="127" t="s">
        <v>333</v>
      </c>
      <c r="H7" s="130" t="s">
        <v>279</v>
      </c>
      <c r="I7" s="130" t="s">
        <v>334</v>
      </c>
      <c r="J7" s="127" t="s">
        <v>335</v>
      </c>
      <c r="K7" s="127" t="s">
        <v>15</v>
      </c>
      <c r="L7" s="131" t="s">
        <v>336</v>
      </c>
      <c r="M7" s="127">
        <v>79</v>
      </c>
      <c r="N7" s="127" t="s">
        <v>17</v>
      </c>
      <c r="O7" s="127" t="s">
        <v>14</v>
      </c>
    </row>
    <row r="8" spans="1:15" s="40" customFormat="1" ht="24.75" customHeight="1" x14ac:dyDescent="0.2">
      <c r="A8" s="126" t="s">
        <v>386</v>
      </c>
      <c r="B8" s="127">
        <v>318224920</v>
      </c>
      <c r="C8" s="128">
        <v>44194</v>
      </c>
      <c r="D8" s="128">
        <v>44400</v>
      </c>
      <c r="E8" s="129" t="s">
        <v>570</v>
      </c>
      <c r="F8" s="127" t="s">
        <v>250</v>
      </c>
      <c r="G8" s="127" t="s">
        <v>364</v>
      </c>
      <c r="H8" s="130" t="s">
        <v>279</v>
      </c>
      <c r="I8" s="130" t="s">
        <v>571</v>
      </c>
      <c r="J8" s="131" t="s">
        <v>572</v>
      </c>
      <c r="K8" s="127" t="s">
        <v>15</v>
      </c>
      <c r="L8" s="131" t="s">
        <v>573</v>
      </c>
      <c r="M8" s="127">
        <v>44</v>
      </c>
      <c r="N8" s="127" t="s">
        <v>16</v>
      </c>
      <c r="O8" s="127" t="s">
        <v>14</v>
      </c>
    </row>
    <row r="9" spans="1:15" s="40" customFormat="1" ht="26.25" customHeight="1" x14ac:dyDescent="0.2">
      <c r="A9" s="126" t="s">
        <v>379</v>
      </c>
      <c r="B9" s="127">
        <v>318211208</v>
      </c>
      <c r="C9" s="128">
        <v>44209</v>
      </c>
      <c r="D9" s="128">
        <v>44209</v>
      </c>
      <c r="E9" s="129" t="s">
        <v>380</v>
      </c>
      <c r="F9" s="127" t="s">
        <v>287</v>
      </c>
      <c r="G9" s="127" t="s">
        <v>381</v>
      </c>
      <c r="H9" s="130" t="s">
        <v>382</v>
      </c>
      <c r="I9" s="130" t="s">
        <v>383</v>
      </c>
      <c r="J9" s="127" t="s">
        <v>384</v>
      </c>
      <c r="K9" s="127" t="s">
        <v>15</v>
      </c>
      <c r="L9" s="131" t="s">
        <v>385</v>
      </c>
      <c r="M9" s="127">
        <v>37</v>
      </c>
      <c r="N9" s="127" t="s">
        <v>16</v>
      </c>
      <c r="O9" s="127" t="s">
        <v>14</v>
      </c>
    </row>
    <row r="10" spans="1:15" ht="22.5" customHeight="1" x14ac:dyDescent="0.2">
      <c r="A10" s="126" t="s">
        <v>421</v>
      </c>
      <c r="B10" s="127">
        <v>318213451</v>
      </c>
      <c r="C10" s="128">
        <v>44246</v>
      </c>
      <c r="D10" s="128">
        <v>44246</v>
      </c>
      <c r="E10" s="129" t="s">
        <v>413</v>
      </c>
      <c r="F10" s="127" t="s">
        <v>414</v>
      </c>
      <c r="G10" s="127" t="s">
        <v>415</v>
      </c>
      <c r="H10" s="130" t="s">
        <v>382</v>
      </c>
      <c r="I10" s="130" t="s">
        <v>383</v>
      </c>
      <c r="J10" s="131" t="s">
        <v>416</v>
      </c>
      <c r="K10" s="127" t="s">
        <v>15</v>
      </c>
      <c r="L10" s="131" t="s">
        <v>417</v>
      </c>
      <c r="M10" s="127">
        <v>40</v>
      </c>
      <c r="N10" s="127" t="s">
        <v>16</v>
      </c>
      <c r="O10" s="127" t="s">
        <v>14</v>
      </c>
    </row>
    <row r="11" spans="1:15" ht="22.5" customHeight="1" x14ac:dyDescent="0.2">
      <c r="A11" s="126" t="s">
        <v>422</v>
      </c>
      <c r="B11" s="127">
        <v>318214145</v>
      </c>
      <c r="C11" s="128">
        <v>44254</v>
      </c>
      <c r="D11" s="128" t="s">
        <v>423</v>
      </c>
      <c r="E11" s="129" t="s">
        <v>424</v>
      </c>
      <c r="F11" s="127" t="s">
        <v>414</v>
      </c>
      <c r="G11" s="127" t="s">
        <v>415</v>
      </c>
      <c r="H11" s="130" t="s">
        <v>425</v>
      </c>
      <c r="I11" s="130" t="s">
        <v>426</v>
      </c>
      <c r="J11" s="131" t="s">
        <v>281</v>
      </c>
      <c r="K11" s="127" t="s">
        <v>15</v>
      </c>
      <c r="L11" s="131" t="s">
        <v>427</v>
      </c>
      <c r="M11" s="127">
        <v>38</v>
      </c>
      <c r="N11" s="127" t="s">
        <v>16</v>
      </c>
      <c r="O11" s="127" t="s">
        <v>14</v>
      </c>
    </row>
    <row r="12" spans="1:15" s="40" customFormat="1" ht="20.25" customHeight="1" x14ac:dyDescent="0.2">
      <c r="A12" s="126" t="s">
        <v>452</v>
      </c>
      <c r="B12" s="127">
        <v>318218294</v>
      </c>
      <c r="C12" s="128">
        <v>44309</v>
      </c>
      <c r="D12" s="128">
        <v>44312</v>
      </c>
      <c r="E12" s="129" t="s">
        <v>459</v>
      </c>
      <c r="F12" s="127" t="s">
        <v>373</v>
      </c>
      <c r="G12" s="127" t="s">
        <v>375</v>
      </c>
      <c r="H12" s="130" t="s">
        <v>425</v>
      </c>
      <c r="I12" s="130" t="s">
        <v>426</v>
      </c>
      <c r="J12" s="127" t="s">
        <v>281</v>
      </c>
      <c r="K12" s="127" t="s">
        <v>15</v>
      </c>
      <c r="L12" s="131" t="s">
        <v>460</v>
      </c>
      <c r="M12" s="127">
        <v>38</v>
      </c>
      <c r="N12" s="127" t="s">
        <v>16</v>
      </c>
      <c r="O12" s="127" t="s">
        <v>14</v>
      </c>
    </row>
    <row r="13" spans="1:15" s="40" customFormat="1" ht="10.35" customHeight="1" x14ac:dyDescent="0.2">
      <c r="A13" s="126" t="s">
        <v>480</v>
      </c>
      <c r="B13" s="127">
        <v>318219631</v>
      </c>
      <c r="C13" s="128">
        <v>44326</v>
      </c>
      <c r="D13" s="128">
        <v>44326</v>
      </c>
      <c r="E13" s="129" t="s">
        <v>481</v>
      </c>
      <c r="F13" s="127" t="s">
        <v>397</v>
      </c>
      <c r="G13" s="127" t="s">
        <v>482</v>
      </c>
      <c r="H13" s="130" t="s">
        <v>218</v>
      </c>
      <c r="I13" s="130" t="s">
        <v>219</v>
      </c>
      <c r="J13" s="127" t="s">
        <v>483</v>
      </c>
      <c r="K13" s="127" t="s">
        <v>15</v>
      </c>
      <c r="L13" s="131" t="s">
        <v>484</v>
      </c>
      <c r="M13" s="127">
        <v>38</v>
      </c>
      <c r="N13" s="127" t="s">
        <v>16</v>
      </c>
      <c r="O13" s="127" t="s">
        <v>14</v>
      </c>
    </row>
    <row r="14" spans="1:15" s="40" customFormat="1" ht="20.25" customHeight="1" x14ac:dyDescent="0.2">
      <c r="A14" s="126" t="s">
        <v>475</v>
      </c>
      <c r="B14" s="127">
        <v>318233129</v>
      </c>
      <c r="C14" s="128">
        <v>44335</v>
      </c>
      <c r="D14" s="128">
        <v>44523</v>
      </c>
      <c r="E14" s="129" t="s">
        <v>717</v>
      </c>
      <c r="F14" s="127" t="s">
        <v>287</v>
      </c>
      <c r="G14" s="127" t="s">
        <v>381</v>
      </c>
      <c r="H14" s="130" t="s">
        <v>419</v>
      </c>
      <c r="I14" s="130" t="s">
        <v>420</v>
      </c>
      <c r="J14" s="127" t="s">
        <v>718</v>
      </c>
      <c r="K14" s="127" t="s">
        <v>15</v>
      </c>
      <c r="L14" s="131" t="s">
        <v>719</v>
      </c>
      <c r="M14" s="127">
        <v>48</v>
      </c>
      <c r="N14" s="127" t="s">
        <v>17</v>
      </c>
      <c r="O14" s="127" t="s">
        <v>14</v>
      </c>
    </row>
    <row r="15" spans="1:15" ht="22.5" customHeight="1" x14ac:dyDescent="0.2">
      <c r="A15" s="126" t="s">
        <v>486</v>
      </c>
      <c r="B15" s="127">
        <v>318220431</v>
      </c>
      <c r="C15" s="128">
        <v>44335</v>
      </c>
      <c r="D15" s="128">
        <v>44335</v>
      </c>
      <c r="E15" s="129" t="s">
        <v>487</v>
      </c>
      <c r="F15" s="127" t="s">
        <v>252</v>
      </c>
      <c r="G15" s="127" t="s">
        <v>488</v>
      </c>
      <c r="H15" s="130" t="s">
        <v>489</v>
      </c>
      <c r="I15" s="130" t="s">
        <v>334</v>
      </c>
      <c r="J15" s="131" t="s">
        <v>490</v>
      </c>
      <c r="K15" s="127" t="s">
        <v>15</v>
      </c>
      <c r="L15" s="131" t="s">
        <v>491</v>
      </c>
      <c r="M15" s="127">
        <v>38</v>
      </c>
      <c r="N15" s="127" t="s">
        <v>17</v>
      </c>
      <c r="O15" s="127" t="s">
        <v>14</v>
      </c>
    </row>
    <row r="16" spans="1:15" ht="33.75" customHeight="1" x14ac:dyDescent="0.2">
      <c r="A16" s="126" t="s">
        <v>529</v>
      </c>
      <c r="B16" s="127">
        <v>318220688</v>
      </c>
      <c r="C16" s="128">
        <v>44337</v>
      </c>
      <c r="D16" s="128">
        <v>44337</v>
      </c>
      <c r="E16" s="129" t="s">
        <v>492</v>
      </c>
      <c r="F16" s="127" t="s">
        <v>414</v>
      </c>
      <c r="G16" s="127" t="s">
        <v>415</v>
      </c>
      <c r="H16" s="130" t="s">
        <v>489</v>
      </c>
      <c r="I16" s="130" t="s">
        <v>334</v>
      </c>
      <c r="J16" s="131" t="s">
        <v>493</v>
      </c>
      <c r="K16" s="127" t="s">
        <v>15</v>
      </c>
      <c r="L16" s="131" t="s">
        <v>494</v>
      </c>
      <c r="M16" s="127">
        <v>27</v>
      </c>
      <c r="N16" s="127" t="s">
        <v>17</v>
      </c>
      <c r="O16" s="127" t="s">
        <v>14</v>
      </c>
    </row>
    <row r="17" spans="1:15" s="40" customFormat="1" ht="10.35" customHeight="1" x14ac:dyDescent="0.2">
      <c r="A17" s="126" t="s">
        <v>580</v>
      </c>
      <c r="B17" s="127">
        <v>318223740</v>
      </c>
      <c r="C17" s="128">
        <v>44384</v>
      </c>
      <c r="D17" s="128">
        <v>44385</v>
      </c>
      <c r="E17" s="129" t="s">
        <v>587</v>
      </c>
      <c r="F17" s="127" t="s">
        <v>250</v>
      </c>
      <c r="G17" s="127" t="s">
        <v>364</v>
      </c>
      <c r="H17" s="130" t="s">
        <v>419</v>
      </c>
      <c r="I17" s="130" t="s">
        <v>420</v>
      </c>
      <c r="J17" s="131" t="s">
        <v>442</v>
      </c>
      <c r="K17" s="127" t="s">
        <v>15</v>
      </c>
      <c r="L17" s="131" t="s">
        <v>588</v>
      </c>
      <c r="M17" s="127">
        <v>56</v>
      </c>
      <c r="N17" s="127" t="s">
        <v>17</v>
      </c>
      <c r="O17" s="127" t="s">
        <v>14</v>
      </c>
    </row>
    <row r="18" spans="1:15" ht="31.5" customHeight="1" x14ac:dyDescent="0.2">
      <c r="A18" s="126" t="s">
        <v>597</v>
      </c>
      <c r="B18" s="127">
        <v>318224631</v>
      </c>
      <c r="C18" s="128">
        <v>44394</v>
      </c>
      <c r="D18" s="128">
        <v>44396</v>
      </c>
      <c r="E18" s="129" t="s">
        <v>565</v>
      </c>
      <c r="F18" s="127" t="s">
        <v>414</v>
      </c>
      <c r="G18" s="127" t="s">
        <v>415</v>
      </c>
      <c r="H18" s="130" t="s">
        <v>566</v>
      </c>
      <c r="I18" s="130" t="s">
        <v>567</v>
      </c>
      <c r="J18" s="131" t="s">
        <v>568</v>
      </c>
      <c r="K18" s="127" t="s">
        <v>15</v>
      </c>
      <c r="L18" s="131" t="s">
        <v>569</v>
      </c>
      <c r="M18" s="127">
        <v>28</v>
      </c>
      <c r="N18" s="127" t="s">
        <v>16</v>
      </c>
      <c r="O18" s="127" t="s">
        <v>14</v>
      </c>
    </row>
    <row r="19" spans="1:15" s="40" customFormat="1" ht="25.5" customHeight="1" x14ac:dyDescent="0.2">
      <c r="A19" s="126" t="s">
        <v>623</v>
      </c>
      <c r="B19" s="127">
        <v>318226438</v>
      </c>
      <c r="C19" s="128">
        <v>44424</v>
      </c>
      <c r="D19" s="128">
        <v>44424</v>
      </c>
      <c r="E19" s="129" t="s">
        <v>627</v>
      </c>
      <c r="F19" s="127" t="s">
        <v>315</v>
      </c>
      <c r="G19" s="127" t="s">
        <v>628</v>
      </c>
      <c r="H19" s="130" t="s">
        <v>629</v>
      </c>
      <c r="I19" s="130" t="s">
        <v>630</v>
      </c>
      <c r="J19" s="127" t="s">
        <v>631</v>
      </c>
      <c r="K19" s="127" t="s">
        <v>15</v>
      </c>
      <c r="L19" s="131" t="s">
        <v>632</v>
      </c>
      <c r="M19" s="127">
        <v>47</v>
      </c>
      <c r="N19" s="127" t="s">
        <v>16</v>
      </c>
      <c r="O19" s="127" t="s">
        <v>14</v>
      </c>
    </row>
    <row r="20" spans="1:15" s="40" customFormat="1" ht="10.35" customHeight="1" x14ac:dyDescent="0.2">
      <c r="A20" s="126" t="s">
        <v>653</v>
      </c>
      <c r="B20" s="127">
        <v>318226727</v>
      </c>
      <c r="C20" s="128">
        <v>44427</v>
      </c>
      <c r="D20" s="128">
        <v>44428</v>
      </c>
      <c r="E20" s="129" t="s">
        <v>633</v>
      </c>
      <c r="F20" s="127" t="s">
        <v>271</v>
      </c>
      <c r="G20" s="127" t="s">
        <v>634</v>
      </c>
      <c r="H20" s="130" t="s">
        <v>228</v>
      </c>
      <c r="I20" s="130" t="s">
        <v>229</v>
      </c>
      <c r="J20" s="127" t="s">
        <v>635</v>
      </c>
      <c r="K20" s="127" t="s">
        <v>15</v>
      </c>
      <c r="L20" s="131" t="s">
        <v>636</v>
      </c>
      <c r="M20" s="127">
        <v>32</v>
      </c>
      <c r="N20" s="127" t="s">
        <v>18</v>
      </c>
      <c r="O20" s="127" t="s">
        <v>14</v>
      </c>
    </row>
    <row r="21" spans="1:15" ht="8.25" customHeight="1" x14ac:dyDescent="0.2"/>
    <row r="22" spans="1:15" ht="21.75" customHeight="1" x14ac:dyDescent="0.2">
      <c r="A22" s="150" t="s">
        <v>288</v>
      </c>
      <c r="B22" s="151">
        <v>318207263</v>
      </c>
      <c r="C22" s="152">
        <v>44138</v>
      </c>
      <c r="D22" s="152">
        <v>44144</v>
      </c>
      <c r="E22" s="153" t="s">
        <v>289</v>
      </c>
      <c r="F22" s="151" t="s">
        <v>287</v>
      </c>
      <c r="G22" s="151" t="s">
        <v>290</v>
      </c>
      <c r="H22" s="154" t="s">
        <v>291</v>
      </c>
      <c r="I22" s="154" t="s">
        <v>292</v>
      </c>
      <c r="J22" s="155" t="s">
        <v>293</v>
      </c>
      <c r="K22" s="151" t="s">
        <v>15</v>
      </c>
      <c r="L22" s="151" t="s">
        <v>294</v>
      </c>
      <c r="M22" s="151">
        <v>34</v>
      </c>
      <c r="N22" s="151" t="s">
        <v>17</v>
      </c>
      <c r="O22" s="151" t="s">
        <v>14</v>
      </c>
    </row>
    <row r="23" spans="1:15" ht="22.5" customHeight="1" x14ac:dyDescent="0.2">
      <c r="A23" s="150" t="s">
        <v>357</v>
      </c>
      <c r="B23" s="151">
        <v>318210218</v>
      </c>
      <c r="C23" s="152">
        <v>44194</v>
      </c>
      <c r="D23" s="152">
        <v>44195</v>
      </c>
      <c r="E23" s="153" t="s">
        <v>472</v>
      </c>
      <c r="F23" s="151" t="s">
        <v>287</v>
      </c>
      <c r="G23" s="151" t="s">
        <v>290</v>
      </c>
      <c r="H23" s="154" t="s">
        <v>358</v>
      </c>
      <c r="I23" s="154" t="s">
        <v>359</v>
      </c>
      <c r="J23" s="155" t="s">
        <v>360</v>
      </c>
      <c r="K23" s="151" t="s">
        <v>15</v>
      </c>
      <c r="L23" s="151" t="s">
        <v>361</v>
      </c>
      <c r="M23" s="151">
        <v>49</v>
      </c>
      <c r="N23" s="151" t="s">
        <v>17</v>
      </c>
      <c r="O23" s="151" t="s">
        <v>14</v>
      </c>
    </row>
    <row r="24" spans="1:15" ht="8.25" customHeight="1" x14ac:dyDescent="0.2"/>
    <row r="25" spans="1:15" s="40" customFormat="1" ht="9.9499999999999993" customHeight="1" x14ac:dyDescent="0.2">
      <c r="A25" s="52"/>
      <c r="B25" s="53"/>
      <c r="C25" s="54"/>
      <c r="D25" s="54"/>
      <c r="E25" s="81" t="s">
        <v>114</v>
      </c>
      <c r="F25"/>
      <c r="G25"/>
      <c r="H25"/>
      <c r="I25"/>
      <c r="J25"/>
      <c r="K25"/>
      <c r="L25" s="53"/>
      <c r="M25" s="53"/>
      <c r="N25" s="53"/>
      <c r="O25" s="53"/>
    </row>
    <row r="26" spans="1:15" s="40" customFormat="1" ht="9.9499999999999993" customHeight="1" x14ac:dyDescent="0.2">
      <c r="A26" s="52"/>
      <c r="B26" s="53"/>
      <c r="C26" s="54"/>
      <c r="D26" s="54"/>
      <c r="E26" s="81"/>
      <c r="F26"/>
      <c r="G26"/>
      <c r="H26"/>
      <c r="I26"/>
      <c r="J26"/>
      <c r="K26"/>
      <c r="L26" s="53"/>
      <c r="M26" s="53"/>
      <c r="N26" s="53"/>
      <c r="O26" s="53"/>
    </row>
    <row r="27" spans="1:15" ht="9.9499999999999993" customHeight="1" x14ac:dyDescent="0.2">
      <c r="E27" s="4" t="s">
        <v>6</v>
      </c>
      <c r="F27" s="83"/>
      <c r="J27" s="4" t="s">
        <v>9</v>
      </c>
      <c r="K27" s="91"/>
    </row>
    <row r="28" spans="1:15" ht="9.9499999999999993" customHeight="1" x14ac:dyDescent="0.2">
      <c r="E28" s="4" t="s">
        <v>7</v>
      </c>
      <c r="F28" s="84"/>
      <c r="J28" s="4" t="s">
        <v>10</v>
      </c>
      <c r="K28" s="86"/>
    </row>
    <row r="29" spans="1:15" ht="9.9499999999999993" customHeight="1" x14ac:dyDescent="0.2">
      <c r="E29" s="82" t="s">
        <v>8</v>
      </c>
      <c r="F29" s="85"/>
      <c r="J29" s="4" t="s">
        <v>11</v>
      </c>
      <c r="K29" s="87"/>
    </row>
    <row r="30" spans="1:15" ht="9.9499999999999993" customHeight="1" x14ac:dyDescent="0.2">
      <c r="E30" s="22" t="s">
        <v>116</v>
      </c>
      <c r="F30" s="99"/>
      <c r="J30" s="82" t="s">
        <v>12</v>
      </c>
      <c r="K30" s="88"/>
    </row>
    <row r="31" spans="1:15" ht="9.9499999999999993" customHeight="1" x14ac:dyDescent="0.2">
      <c r="E31" s="4" t="s">
        <v>0</v>
      </c>
      <c r="F31" s="89"/>
      <c r="J31" s="4" t="s">
        <v>13</v>
      </c>
      <c r="K31" s="90"/>
    </row>
    <row r="32" spans="1:15" ht="8.25" customHeight="1" x14ac:dyDescent="0.2"/>
    <row r="33" spans="1:15" ht="8.25" customHeight="1" x14ac:dyDescent="0.2"/>
    <row r="34" spans="1:15" ht="8.25" customHeight="1" x14ac:dyDescent="0.2"/>
    <row r="35" spans="1:15" ht="26.25" customHeight="1" x14ac:dyDescent="0.2">
      <c r="A35" s="150" t="s">
        <v>485</v>
      </c>
      <c r="B35" s="151">
        <v>318215068</v>
      </c>
      <c r="C35" s="152">
        <v>44266</v>
      </c>
      <c r="D35" s="152">
        <v>44267</v>
      </c>
      <c r="E35" s="153" t="s">
        <v>428</v>
      </c>
      <c r="F35" s="151" t="s">
        <v>252</v>
      </c>
      <c r="G35" s="151" t="s">
        <v>264</v>
      </c>
      <c r="H35" s="154" t="s">
        <v>429</v>
      </c>
      <c r="I35" s="154" t="s">
        <v>430</v>
      </c>
      <c r="J35" s="155" t="s">
        <v>281</v>
      </c>
      <c r="K35" s="151" t="s">
        <v>15</v>
      </c>
      <c r="L35" s="151" t="s">
        <v>431</v>
      </c>
      <c r="M35" s="151">
        <v>35</v>
      </c>
      <c r="N35" s="151" t="s">
        <v>16</v>
      </c>
      <c r="O35" s="151" t="s">
        <v>14</v>
      </c>
    </row>
    <row r="36" spans="1:15" ht="35.25" customHeight="1" x14ac:dyDescent="0.2">
      <c r="A36" s="150" t="s">
        <v>648</v>
      </c>
      <c r="B36" s="151">
        <v>318221165</v>
      </c>
      <c r="C36" s="152">
        <v>44341</v>
      </c>
      <c r="D36" s="152">
        <v>44343</v>
      </c>
      <c r="E36" s="153" t="s">
        <v>593</v>
      </c>
      <c r="F36" s="151" t="s">
        <v>287</v>
      </c>
      <c r="G36" s="151" t="s">
        <v>476</v>
      </c>
      <c r="H36" s="154" t="s">
        <v>477</v>
      </c>
      <c r="I36" s="154" t="s">
        <v>478</v>
      </c>
      <c r="J36" s="155" t="s">
        <v>244</v>
      </c>
      <c r="K36" s="151" t="s">
        <v>15</v>
      </c>
      <c r="L36" s="151" t="s">
        <v>479</v>
      </c>
      <c r="M36" s="151">
        <v>64</v>
      </c>
      <c r="N36" s="151" t="s">
        <v>17</v>
      </c>
      <c r="O36" s="151" t="s">
        <v>14</v>
      </c>
    </row>
    <row r="37" spans="1:15" ht="24" customHeight="1" x14ac:dyDescent="0.2">
      <c r="A37" s="150" t="s">
        <v>540</v>
      </c>
      <c r="B37" s="151">
        <v>318221645</v>
      </c>
      <c r="C37" s="152">
        <v>44354</v>
      </c>
      <c r="D37" s="152">
        <v>44355</v>
      </c>
      <c r="E37" s="153" t="s">
        <v>546</v>
      </c>
      <c r="F37" s="151" t="s">
        <v>397</v>
      </c>
      <c r="G37" s="151" t="s">
        <v>547</v>
      </c>
      <c r="H37" s="154" t="s">
        <v>548</v>
      </c>
      <c r="I37" s="154" t="s">
        <v>549</v>
      </c>
      <c r="J37" s="155" t="s">
        <v>550</v>
      </c>
      <c r="K37" s="151" t="s">
        <v>15</v>
      </c>
      <c r="L37" s="155" t="s">
        <v>551</v>
      </c>
      <c r="M37" s="151">
        <v>42</v>
      </c>
      <c r="N37" s="151" t="s">
        <v>16</v>
      </c>
      <c r="O37" s="151" t="s">
        <v>14</v>
      </c>
    </row>
    <row r="38" spans="1:15" ht="24" customHeight="1" x14ac:dyDescent="0.2">
      <c r="A38" s="150" t="s">
        <v>558</v>
      </c>
      <c r="B38" s="151">
        <v>318222114</v>
      </c>
      <c r="C38" s="152">
        <v>44362</v>
      </c>
      <c r="D38" s="152">
        <v>44362</v>
      </c>
      <c r="E38" s="153" t="s">
        <v>534</v>
      </c>
      <c r="F38" s="151" t="s">
        <v>252</v>
      </c>
      <c r="G38" s="151" t="s">
        <v>349</v>
      </c>
      <c r="H38" s="154" t="s">
        <v>535</v>
      </c>
      <c r="I38" s="154" t="s">
        <v>536</v>
      </c>
      <c r="J38" s="155" t="s">
        <v>537</v>
      </c>
      <c r="K38" s="151" t="s">
        <v>15</v>
      </c>
      <c r="L38" s="151" t="s">
        <v>538</v>
      </c>
      <c r="M38" s="151">
        <v>36</v>
      </c>
      <c r="N38" s="151" t="s">
        <v>16</v>
      </c>
      <c r="O38" s="151" t="s">
        <v>14</v>
      </c>
    </row>
    <row r="39" spans="1:15" ht="22.5" customHeight="1" x14ac:dyDescent="0.2">
      <c r="A39" s="150" t="s">
        <v>564</v>
      </c>
      <c r="B39" s="151">
        <v>318223138</v>
      </c>
      <c r="C39" s="152">
        <v>44375</v>
      </c>
      <c r="D39" s="152">
        <v>44376</v>
      </c>
      <c r="E39" s="153" t="s">
        <v>559</v>
      </c>
      <c r="F39" s="151" t="s">
        <v>257</v>
      </c>
      <c r="G39" s="151" t="s">
        <v>560</v>
      </c>
      <c r="H39" s="154" t="s">
        <v>561</v>
      </c>
      <c r="I39" s="154" t="s">
        <v>562</v>
      </c>
      <c r="J39" s="155" t="s">
        <v>126</v>
      </c>
      <c r="K39" s="151" t="s">
        <v>15</v>
      </c>
      <c r="L39" s="151" t="s">
        <v>563</v>
      </c>
      <c r="M39" s="151">
        <v>50</v>
      </c>
      <c r="N39" s="151" t="s">
        <v>23</v>
      </c>
      <c r="O39" s="151" t="s">
        <v>74</v>
      </c>
    </row>
    <row r="40" spans="1:15" ht="22.5" customHeight="1" x14ac:dyDescent="0.2">
      <c r="A40" s="150" t="s">
        <v>654</v>
      </c>
      <c r="B40" s="151">
        <v>318231321</v>
      </c>
      <c r="C40" s="152">
        <v>44436</v>
      </c>
      <c r="D40" s="152">
        <v>44490</v>
      </c>
      <c r="E40" s="153" t="s">
        <v>709</v>
      </c>
      <c r="F40" s="151" t="s">
        <v>271</v>
      </c>
      <c r="G40" s="151" t="s">
        <v>710</v>
      </c>
      <c r="H40" s="154" t="s">
        <v>548</v>
      </c>
      <c r="I40" s="154" t="s">
        <v>711</v>
      </c>
      <c r="J40" s="155" t="s">
        <v>442</v>
      </c>
      <c r="K40" s="151" t="s">
        <v>15</v>
      </c>
      <c r="L40" s="155" t="s">
        <v>712</v>
      </c>
      <c r="M40" s="151">
        <v>67</v>
      </c>
      <c r="N40" s="151" t="s">
        <v>17</v>
      </c>
      <c r="O40" s="151" t="s">
        <v>14</v>
      </c>
    </row>
    <row r="41" spans="1:15" ht="25.5" customHeight="1" x14ac:dyDescent="0.2">
      <c r="A41" s="150" t="s">
        <v>695</v>
      </c>
      <c r="B41" s="151">
        <v>318228715</v>
      </c>
      <c r="C41" s="152">
        <v>44456</v>
      </c>
      <c r="D41" s="152">
        <v>44459</v>
      </c>
      <c r="E41" s="153" t="s">
        <v>691</v>
      </c>
      <c r="F41" s="151" t="s">
        <v>252</v>
      </c>
      <c r="G41" s="151" t="s">
        <v>264</v>
      </c>
      <c r="H41" s="154" t="s">
        <v>429</v>
      </c>
      <c r="I41" s="154" t="s">
        <v>430</v>
      </c>
      <c r="J41" s="155" t="s">
        <v>513</v>
      </c>
      <c r="K41" s="151" t="s">
        <v>15</v>
      </c>
      <c r="L41" s="151" t="s">
        <v>692</v>
      </c>
      <c r="M41" s="151">
        <v>51</v>
      </c>
      <c r="N41" s="151" t="s">
        <v>17</v>
      </c>
      <c r="O41" s="151" t="s">
        <v>14</v>
      </c>
    </row>
    <row r="42" spans="1:15" ht="10.35" customHeight="1" x14ac:dyDescent="0.2">
      <c r="A42" s="150" t="s">
        <v>708</v>
      </c>
      <c r="B42" s="151">
        <v>318228376</v>
      </c>
      <c r="C42" s="152">
        <v>44451</v>
      </c>
      <c r="D42" s="152">
        <v>44451</v>
      </c>
      <c r="E42" s="153" t="s">
        <v>666</v>
      </c>
      <c r="F42" s="151" t="s">
        <v>315</v>
      </c>
      <c r="G42" s="151" t="s">
        <v>283</v>
      </c>
      <c r="H42" s="154" t="s">
        <v>664</v>
      </c>
      <c r="I42" s="154" t="s">
        <v>665</v>
      </c>
      <c r="J42" s="155" t="s">
        <v>126</v>
      </c>
      <c r="K42" s="151" t="s">
        <v>15</v>
      </c>
      <c r="L42" s="155" t="s">
        <v>667</v>
      </c>
      <c r="M42" s="151">
        <v>45</v>
      </c>
      <c r="N42" s="151" t="s">
        <v>17</v>
      </c>
      <c r="O42" s="151" t="s">
        <v>14</v>
      </c>
    </row>
    <row r="43" spans="1:15" ht="10.35" customHeight="1" x14ac:dyDescent="0.2">
      <c r="A43" s="150" t="s">
        <v>735</v>
      </c>
      <c r="B43" s="151">
        <v>318228376</v>
      </c>
      <c r="C43" s="152">
        <v>44451</v>
      </c>
      <c r="D43" s="152">
        <v>44451</v>
      </c>
      <c r="E43" s="153" t="s">
        <v>666</v>
      </c>
      <c r="F43" s="151" t="s">
        <v>315</v>
      </c>
      <c r="G43" s="151" t="s">
        <v>283</v>
      </c>
      <c r="H43" s="154" t="s">
        <v>664</v>
      </c>
      <c r="I43" s="154" t="s">
        <v>665</v>
      </c>
      <c r="J43" s="155" t="s">
        <v>126</v>
      </c>
      <c r="K43" s="151" t="s">
        <v>15</v>
      </c>
      <c r="L43" s="155" t="s">
        <v>668</v>
      </c>
      <c r="M43" s="151">
        <v>51</v>
      </c>
      <c r="N43" s="151" t="s">
        <v>17</v>
      </c>
      <c r="O43" s="151" t="s">
        <v>14</v>
      </c>
    </row>
    <row r="44" spans="1:15" ht="8.1" customHeight="1" x14ac:dyDescent="0.2"/>
    <row r="45" spans="1:15" ht="24" customHeight="1" x14ac:dyDescent="0.2">
      <c r="A45" s="159" t="s">
        <v>324</v>
      </c>
      <c r="B45" s="160">
        <v>318210093</v>
      </c>
      <c r="C45" s="161">
        <v>44187</v>
      </c>
      <c r="D45" s="161">
        <v>44187</v>
      </c>
      <c r="E45" s="162" t="s">
        <v>330</v>
      </c>
      <c r="F45" s="160" t="s">
        <v>287</v>
      </c>
      <c r="G45" s="160" t="s">
        <v>325</v>
      </c>
      <c r="H45" s="163" t="s">
        <v>326</v>
      </c>
      <c r="I45" s="163" t="s">
        <v>327</v>
      </c>
      <c r="J45" s="164" t="s">
        <v>328</v>
      </c>
      <c r="K45" s="160" t="s">
        <v>15</v>
      </c>
      <c r="L45" s="160" t="s">
        <v>329</v>
      </c>
      <c r="M45" s="160">
        <v>60</v>
      </c>
      <c r="N45" s="160" t="s">
        <v>18</v>
      </c>
      <c r="O45" s="160" t="s">
        <v>14</v>
      </c>
    </row>
    <row r="46" spans="1:15" ht="24" customHeight="1" x14ac:dyDescent="0.2">
      <c r="A46" s="159" t="s">
        <v>444</v>
      </c>
      <c r="B46" s="160">
        <v>318217528</v>
      </c>
      <c r="C46" s="161">
        <v>44301</v>
      </c>
      <c r="D46" s="161">
        <v>44302</v>
      </c>
      <c r="E46" s="162" t="s">
        <v>445</v>
      </c>
      <c r="F46" s="160" t="s">
        <v>287</v>
      </c>
      <c r="G46" s="160" t="s">
        <v>446</v>
      </c>
      <c r="H46" s="163" t="s">
        <v>447</v>
      </c>
      <c r="I46" s="163" t="s">
        <v>448</v>
      </c>
      <c r="J46" s="164" t="s">
        <v>449</v>
      </c>
      <c r="K46" s="160" t="s">
        <v>15</v>
      </c>
      <c r="L46" s="160" t="s">
        <v>450</v>
      </c>
      <c r="M46" s="160">
        <v>70</v>
      </c>
      <c r="N46" s="160" t="s">
        <v>17</v>
      </c>
      <c r="O46" s="160" t="s">
        <v>14</v>
      </c>
    </row>
    <row r="47" spans="1:15" ht="36.75" customHeight="1" x14ac:dyDescent="0.2">
      <c r="A47" s="159" t="s">
        <v>575</v>
      </c>
      <c r="B47" s="160">
        <v>318222080</v>
      </c>
      <c r="C47" s="161">
        <v>44358</v>
      </c>
      <c r="D47" s="161">
        <v>44358</v>
      </c>
      <c r="E47" s="162" t="s">
        <v>524</v>
      </c>
      <c r="F47" s="160" t="s">
        <v>215</v>
      </c>
      <c r="G47" s="160" t="s">
        <v>525</v>
      </c>
      <c r="H47" s="163" t="s">
        <v>326</v>
      </c>
      <c r="I47" s="163" t="s">
        <v>526</v>
      </c>
      <c r="J47" s="164" t="s">
        <v>527</v>
      </c>
      <c r="K47" s="160" t="s">
        <v>15</v>
      </c>
      <c r="L47" s="160" t="s">
        <v>528</v>
      </c>
      <c r="M47" s="160">
        <v>63</v>
      </c>
      <c r="N47" s="160" t="s">
        <v>17</v>
      </c>
      <c r="O47" s="160" t="s">
        <v>14</v>
      </c>
    </row>
    <row r="48" spans="1:15" ht="29.25" customHeight="1" x14ac:dyDescent="0.2">
      <c r="A48" s="159" t="s">
        <v>530</v>
      </c>
      <c r="B48" s="160">
        <v>318222262</v>
      </c>
      <c r="C48" s="161">
        <v>44359</v>
      </c>
      <c r="D48" s="161">
        <v>44361</v>
      </c>
      <c r="E48" s="162" t="s">
        <v>531</v>
      </c>
      <c r="F48" s="160" t="s">
        <v>414</v>
      </c>
      <c r="G48" s="160" t="s">
        <v>415</v>
      </c>
      <c r="H48" s="163" t="s">
        <v>326</v>
      </c>
      <c r="I48" s="163" t="s">
        <v>532</v>
      </c>
      <c r="J48" s="164" t="s">
        <v>457</v>
      </c>
      <c r="K48" s="160" t="s">
        <v>15</v>
      </c>
      <c r="L48" s="160" t="s">
        <v>533</v>
      </c>
      <c r="M48" s="160">
        <v>57</v>
      </c>
      <c r="N48" s="160" t="s">
        <v>17</v>
      </c>
      <c r="O48" s="160" t="s">
        <v>14</v>
      </c>
    </row>
    <row r="49" spans="1:15" ht="29.25" customHeight="1" x14ac:dyDescent="0.2">
      <c r="A49" s="159" t="s">
        <v>704</v>
      </c>
      <c r="B49" s="160">
        <v>318229283</v>
      </c>
      <c r="C49" s="161">
        <v>44463</v>
      </c>
      <c r="D49" s="161">
        <v>44466</v>
      </c>
      <c r="E49" s="162" t="s">
        <v>696</v>
      </c>
      <c r="F49" s="160" t="s">
        <v>414</v>
      </c>
      <c r="G49" s="160" t="s">
        <v>415</v>
      </c>
      <c r="H49" s="163" t="s">
        <v>697</v>
      </c>
      <c r="I49" s="163" t="s">
        <v>698</v>
      </c>
      <c r="J49" s="164" t="s">
        <v>699</v>
      </c>
      <c r="K49" s="160" t="s">
        <v>15</v>
      </c>
      <c r="L49" s="160" t="s">
        <v>700</v>
      </c>
      <c r="M49" s="160">
        <v>61</v>
      </c>
      <c r="N49" s="160" t="s">
        <v>17</v>
      </c>
      <c r="O49" s="160" t="s">
        <v>14</v>
      </c>
    </row>
    <row r="50" spans="1:15" ht="8.1" customHeight="1" x14ac:dyDescent="0.2"/>
    <row r="51" spans="1:15" s="40" customFormat="1" ht="25.5" customHeight="1" x14ac:dyDescent="0.2">
      <c r="A51" s="171" t="s">
        <v>451</v>
      </c>
      <c r="B51" s="172">
        <v>318217429</v>
      </c>
      <c r="C51" s="173">
        <v>44300</v>
      </c>
      <c r="D51" s="173">
        <v>44301</v>
      </c>
      <c r="E51" s="174" t="s">
        <v>453</v>
      </c>
      <c r="F51" s="172" t="s">
        <v>397</v>
      </c>
      <c r="G51" s="172" t="s">
        <v>454</v>
      </c>
      <c r="H51" s="175" t="s">
        <v>455</v>
      </c>
      <c r="I51" s="175" t="s">
        <v>456</v>
      </c>
      <c r="J51" s="172" t="s">
        <v>457</v>
      </c>
      <c r="K51" s="172" t="s">
        <v>15</v>
      </c>
      <c r="L51" s="176" t="s">
        <v>458</v>
      </c>
      <c r="M51" s="172">
        <v>50</v>
      </c>
      <c r="N51" s="172" t="s">
        <v>16</v>
      </c>
      <c r="O51" s="172" t="s">
        <v>14</v>
      </c>
    </row>
    <row r="52" spans="1:15" s="40" customFormat="1" ht="25.5" customHeight="1" x14ac:dyDescent="0.2">
      <c r="A52" s="171" t="s">
        <v>508</v>
      </c>
      <c r="B52" s="172">
        <v>318220324</v>
      </c>
      <c r="C52" s="173">
        <v>44332</v>
      </c>
      <c r="D52" s="173">
        <v>44333</v>
      </c>
      <c r="E52" s="174" t="s">
        <v>510</v>
      </c>
      <c r="F52" s="172" t="s">
        <v>250</v>
      </c>
      <c r="G52" s="172" t="s">
        <v>364</v>
      </c>
      <c r="H52" s="175" t="s">
        <v>511</v>
      </c>
      <c r="I52" s="175" t="s">
        <v>512</v>
      </c>
      <c r="J52" s="176" t="s">
        <v>513</v>
      </c>
      <c r="K52" s="172" t="s">
        <v>15</v>
      </c>
      <c r="L52" s="176" t="s">
        <v>514</v>
      </c>
      <c r="M52" s="172">
        <v>59</v>
      </c>
      <c r="N52" s="172" t="s">
        <v>17</v>
      </c>
      <c r="O52" s="172" t="s">
        <v>14</v>
      </c>
    </row>
    <row r="53" spans="1:15" ht="8.25" customHeight="1" x14ac:dyDescent="0.2"/>
    <row r="54" spans="1:15" ht="21.75" customHeight="1" x14ac:dyDescent="0.2">
      <c r="A54" s="178" t="s">
        <v>387</v>
      </c>
      <c r="B54" s="179">
        <v>318219656</v>
      </c>
      <c r="C54" s="180">
        <v>44205</v>
      </c>
      <c r="D54" s="180">
        <v>44295</v>
      </c>
      <c r="E54" s="181" t="s">
        <v>574</v>
      </c>
      <c r="F54" s="179" t="s">
        <v>250</v>
      </c>
      <c r="G54" s="179" t="s">
        <v>364</v>
      </c>
      <c r="H54" s="182" t="s">
        <v>440</v>
      </c>
      <c r="I54" s="182" t="s">
        <v>441</v>
      </c>
      <c r="J54" s="183" t="s">
        <v>442</v>
      </c>
      <c r="K54" s="179" t="s">
        <v>15</v>
      </c>
      <c r="L54" s="179" t="s">
        <v>443</v>
      </c>
      <c r="M54" s="179">
        <v>60</v>
      </c>
      <c r="N54" s="179" t="s">
        <v>18</v>
      </c>
      <c r="O54" s="179" t="s">
        <v>74</v>
      </c>
    </row>
    <row r="55" spans="1:15" ht="26.25" customHeight="1" x14ac:dyDescent="0.2">
      <c r="A55" s="178" t="s">
        <v>577</v>
      </c>
      <c r="B55" s="179">
        <v>318223336</v>
      </c>
      <c r="C55" s="180">
        <v>44378</v>
      </c>
      <c r="D55" s="180">
        <v>44379</v>
      </c>
      <c r="E55" s="181" t="s">
        <v>582</v>
      </c>
      <c r="F55" s="179" t="s">
        <v>250</v>
      </c>
      <c r="G55" s="179" t="s">
        <v>364</v>
      </c>
      <c r="H55" s="182" t="s">
        <v>583</v>
      </c>
      <c r="I55" s="182" t="s">
        <v>584</v>
      </c>
      <c r="J55" s="183" t="s">
        <v>355</v>
      </c>
      <c r="K55" s="179" t="s">
        <v>15</v>
      </c>
      <c r="L55" s="179" t="s">
        <v>585</v>
      </c>
      <c r="M55" s="179">
        <v>72</v>
      </c>
      <c r="N55" s="179" t="s">
        <v>17</v>
      </c>
      <c r="O55" s="179" t="s">
        <v>74</v>
      </c>
    </row>
    <row r="56" spans="1:15" ht="8.1" customHeight="1" x14ac:dyDescent="0.2"/>
    <row r="57" spans="1:15" s="40" customFormat="1" ht="9.9499999999999993" customHeight="1" x14ac:dyDescent="0.2">
      <c r="A57" s="52"/>
      <c r="B57" s="53"/>
      <c r="C57" s="54"/>
      <c r="D57" s="54"/>
      <c r="E57" s="81" t="s">
        <v>114</v>
      </c>
      <c r="F57"/>
      <c r="G57"/>
      <c r="H57"/>
      <c r="I57"/>
      <c r="J57"/>
      <c r="K57"/>
      <c r="L57" s="53"/>
      <c r="M57" s="53"/>
      <c r="N57" s="53"/>
      <c r="O57" s="53"/>
    </row>
    <row r="58" spans="1:15" s="40" customFormat="1" ht="8.1" customHeight="1" x14ac:dyDescent="0.2">
      <c r="A58" s="52"/>
      <c r="B58" s="53"/>
      <c r="C58" s="54"/>
      <c r="D58" s="54"/>
      <c r="E58" s="81"/>
      <c r="F58"/>
      <c r="G58"/>
      <c r="H58"/>
      <c r="I58"/>
      <c r="J58"/>
      <c r="K58"/>
      <c r="L58" s="53"/>
      <c r="M58" s="53"/>
      <c r="N58" s="53"/>
      <c r="O58" s="53"/>
    </row>
    <row r="59" spans="1:15" ht="9.9499999999999993" customHeight="1" x14ac:dyDescent="0.2">
      <c r="E59" s="4" t="s">
        <v>6</v>
      </c>
      <c r="F59" s="83"/>
      <c r="J59" s="4" t="s">
        <v>9</v>
      </c>
      <c r="K59" s="91"/>
    </row>
    <row r="60" spans="1:15" ht="9.9499999999999993" customHeight="1" x14ac:dyDescent="0.2">
      <c r="E60" s="4" t="s">
        <v>7</v>
      </c>
      <c r="F60" s="84"/>
      <c r="J60" s="4" t="s">
        <v>10</v>
      </c>
      <c r="K60" s="86"/>
    </row>
    <row r="61" spans="1:15" ht="9.9499999999999993" customHeight="1" x14ac:dyDescent="0.2">
      <c r="E61" s="82" t="s">
        <v>8</v>
      </c>
      <c r="F61" s="85"/>
      <c r="J61" s="4" t="s">
        <v>11</v>
      </c>
      <c r="K61" s="87"/>
    </row>
    <row r="62" spans="1:15" ht="9.9499999999999993" customHeight="1" x14ac:dyDescent="0.2">
      <c r="E62" s="22" t="s">
        <v>116</v>
      </c>
      <c r="F62" s="99"/>
      <c r="J62" s="82" t="s">
        <v>12</v>
      </c>
      <c r="K62" s="88"/>
    </row>
    <row r="63" spans="1:15" ht="9.9499999999999993" customHeight="1" x14ac:dyDescent="0.2">
      <c r="E63" s="4" t="s">
        <v>0</v>
      </c>
      <c r="F63" s="89"/>
      <c r="J63" s="4" t="s">
        <v>13</v>
      </c>
      <c r="K63" s="90"/>
    </row>
    <row r="65" spans="1:15" ht="26.25" customHeight="1" x14ac:dyDescent="0.2">
      <c r="A65" s="178" t="s">
        <v>745</v>
      </c>
      <c r="B65" s="179">
        <v>318229028</v>
      </c>
      <c r="C65" s="180">
        <v>44456</v>
      </c>
      <c r="D65" s="180">
        <v>44461</v>
      </c>
      <c r="E65" s="181" t="s">
        <v>670</v>
      </c>
      <c r="F65" s="179" t="s">
        <v>271</v>
      </c>
      <c r="G65" s="179" t="s">
        <v>272</v>
      </c>
      <c r="H65" s="182" t="s">
        <v>671</v>
      </c>
      <c r="I65" s="182" t="s">
        <v>672</v>
      </c>
      <c r="J65" s="183" t="s">
        <v>130</v>
      </c>
      <c r="K65" s="179" t="s">
        <v>15</v>
      </c>
      <c r="L65" s="179" t="s">
        <v>673</v>
      </c>
      <c r="M65" s="179">
        <v>57</v>
      </c>
      <c r="N65" s="179" t="s">
        <v>18</v>
      </c>
      <c r="O65" s="179" t="s">
        <v>14</v>
      </c>
    </row>
    <row r="66" spans="1:15" ht="8.1" customHeight="1" x14ac:dyDescent="0.2"/>
    <row r="67" spans="1:15" ht="27" customHeight="1" x14ac:dyDescent="0.2">
      <c r="A67" s="143" t="s">
        <v>276</v>
      </c>
      <c r="B67" s="144">
        <v>318207446</v>
      </c>
      <c r="C67" s="145">
        <v>44116</v>
      </c>
      <c r="D67" s="145">
        <v>44145</v>
      </c>
      <c r="E67" s="146" t="s">
        <v>468</v>
      </c>
      <c r="F67" s="147" t="s">
        <v>373</v>
      </c>
      <c r="G67" s="144" t="s">
        <v>283</v>
      </c>
      <c r="H67" s="148" t="s">
        <v>273</v>
      </c>
      <c r="I67" s="148" t="s">
        <v>284</v>
      </c>
      <c r="J67" s="149" t="s">
        <v>285</v>
      </c>
      <c r="K67" s="144" t="s">
        <v>15</v>
      </c>
      <c r="L67" s="144" t="s">
        <v>286</v>
      </c>
      <c r="M67" s="144">
        <v>61</v>
      </c>
      <c r="N67" s="144" t="s">
        <v>17</v>
      </c>
      <c r="O67" s="144" t="s">
        <v>14</v>
      </c>
    </row>
    <row r="68" spans="1:15" ht="37.5" customHeight="1" x14ac:dyDescent="0.2">
      <c r="A68" s="143" t="s">
        <v>343</v>
      </c>
      <c r="B68" s="144">
        <v>318207016</v>
      </c>
      <c r="C68" s="145">
        <v>44118</v>
      </c>
      <c r="D68" s="145">
        <v>44138</v>
      </c>
      <c r="E68" s="146" t="s">
        <v>270</v>
      </c>
      <c r="F68" s="147" t="s">
        <v>271</v>
      </c>
      <c r="G68" s="144" t="s">
        <v>272</v>
      </c>
      <c r="H68" s="148" t="s">
        <v>273</v>
      </c>
      <c r="I68" s="148" t="s">
        <v>274</v>
      </c>
      <c r="J68" s="149" t="s">
        <v>267</v>
      </c>
      <c r="K68" s="144" t="s">
        <v>15</v>
      </c>
      <c r="L68" s="144" t="s">
        <v>275</v>
      </c>
      <c r="M68" s="144">
        <v>68</v>
      </c>
      <c r="N68" s="144" t="s">
        <v>17</v>
      </c>
      <c r="O68" s="144" t="s">
        <v>74</v>
      </c>
    </row>
    <row r="69" spans="1:15" ht="37.5" customHeight="1" x14ac:dyDescent="0.2">
      <c r="A69" s="143" t="s">
        <v>306</v>
      </c>
      <c r="B69" s="144">
        <v>318210721</v>
      </c>
      <c r="C69" s="145">
        <v>44153</v>
      </c>
      <c r="D69" s="145">
        <v>44181</v>
      </c>
      <c r="E69" s="146" t="s">
        <v>321</v>
      </c>
      <c r="F69" s="147" t="s">
        <v>271</v>
      </c>
      <c r="G69" s="144" t="s">
        <v>322</v>
      </c>
      <c r="H69" s="148" t="s">
        <v>372</v>
      </c>
      <c r="I69" s="148" t="s">
        <v>266</v>
      </c>
      <c r="J69" s="149" t="s">
        <v>267</v>
      </c>
      <c r="K69" s="144" t="s">
        <v>15</v>
      </c>
      <c r="L69" s="144" t="s">
        <v>323</v>
      </c>
      <c r="M69" s="144">
        <v>64</v>
      </c>
      <c r="N69" s="144" t="s">
        <v>17</v>
      </c>
      <c r="O69" s="144" t="s">
        <v>74</v>
      </c>
    </row>
    <row r="70" spans="1:15" ht="24" customHeight="1" x14ac:dyDescent="0.2">
      <c r="A70" s="143" t="s">
        <v>253</v>
      </c>
      <c r="B70" s="144">
        <v>318208386</v>
      </c>
      <c r="C70" s="145">
        <v>44160</v>
      </c>
      <c r="D70" s="145">
        <v>44161</v>
      </c>
      <c r="E70" s="146" t="s">
        <v>263</v>
      </c>
      <c r="F70" s="147" t="s">
        <v>252</v>
      </c>
      <c r="G70" s="144" t="s">
        <v>264</v>
      </c>
      <c r="H70" s="148" t="s">
        <v>265</v>
      </c>
      <c r="I70" s="148" t="s">
        <v>266</v>
      </c>
      <c r="J70" s="149" t="s">
        <v>267</v>
      </c>
      <c r="K70" s="144" t="s">
        <v>15</v>
      </c>
      <c r="L70" s="144" t="s">
        <v>268</v>
      </c>
      <c r="M70" s="144">
        <v>80</v>
      </c>
      <c r="N70" s="144" t="s">
        <v>18</v>
      </c>
      <c r="O70" s="144" t="s">
        <v>14</v>
      </c>
    </row>
    <row r="71" spans="1:15" ht="24" customHeight="1" x14ac:dyDescent="0.2">
      <c r="A71" s="143" t="s">
        <v>254</v>
      </c>
      <c r="B71" s="144">
        <v>318208394</v>
      </c>
      <c r="C71" s="145">
        <v>44161</v>
      </c>
      <c r="D71" s="145">
        <v>44162</v>
      </c>
      <c r="E71" s="146" t="s">
        <v>263</v>
      </c>
      <c r="F71" s="147" t="s">
        <v>252</v>
      </c>
      <c r="G71" s="144" t="s">
        <v>264</v>
      </c>
      <c r="H71" s="148" t="s">
        <v>265</v>
      </c>
      <c r="I71" s="148" t="s">
        <v>266</v>
      </c>
      <c r="J71" s="149" t="s">
        <v>267</v>
      </c>
      <c r="K71" s="144" t="s">
        <v>15</v>
      </c>
      <c r="L71" s="144" t="s">
        <v>269</v>
      </c>
      <c r="M71" s="144">
        <v>62</v>
      </c>
      <c r="N71" s="144" t="s">
        <v>17</v>
      </c>
      <c r="O71" s="144" t="s">
        <v>74</v>
      </c>
    </row>
    <row r="72" spans="1:15" ht="36.75" customHeight="1" x14ac:dyDescent="0.2">
      <c r="A72" s="143" t="s">
        <v>313</v>
      </c>
      <c r="B72" s="144">
        <v>318209269</v>
      </c>
      <c r="C72" s="145">
        <v>44164</v>
      </c>
      <c r="D72" s="145">
        <v>44173</v>
      </c>
      <c r="E72" s="146" t="s">
        <v>471</v>
      </c>
      <c r="F72" s="147" t="s">
        <v>271</v>
      </c>
      <c r="G72" s="144" t="s">
        <v>307</v>
      </c>
      <c r="H72" s="148" t="s">
        <v>273</v>
      </c>
      <c r="I72" s="148" t="s">
        <v>274</v>
      </c>
      <c r="J72" s="149" t="s">
        <v>267</v>
      </c>
      <c r="K72" s="144" t="s">
        <v>15</v>
      </c>
      <c r="L72" s="144" t="s">
        <v>308</v>
      </c>
      <c r="M72" s="144">
        <v>73</v>
      </c>
      <c r="N72" s="144" t="s">
        <v>17</v>
      </c>
      <c r="O72" s="144" t="s">
        <v>74</v>
      </c>
    </row>
    <row r="73" spans="1:15" ht="37.5" customHeight="1" x14ac:dyDescent="0.2">
      <c r="A73" s="143" t="s">
        <v>345</v>
      </c>
      <c r="B73" s="144">
        <v>318208931</v>
      </c>
      <c r="C73" s="145">
        <v>44168</v>
      </c>
      <c r="D73" s="145">
        <v>44174</v>
      </c>
      <c r="E73" s="146" t="s">
        <v>314</v>
      </c>
      <c r="F73" s="147" t="s">
        <v>315</v>
      </c>
      <c r="G73" s="144" t="s">
        <v>316</v>
      </c>
      <c r="H73" s="148" t="s">
        <v>317</v>
      </c>
      <c r="I73" s="148" t="s">
        <v>318</v>
      </c>
      <c r="J73" s="149" t="s">
        <v>267</v>
      </c>
      <c r="K73" s="144" t="s">
        <v>15</v>
      </c>
      <c r="L73" s="144" t="s">
        <v>319</v>
      </c>
      <c r="M73" s="144">
        <v>60</v>
      </c>
      <c r="N73" s="144" t="s">
        <v>18</v>
      </c>
      <c r="O73" s="144" t="s">
        <v>14</v>
      </c>
    </row>
    <row r="74" spans="1:15" ht="37.5" customHeight="1" x14ac:dyDescent="0.2">
      <c r="A74" s="143" t="s">
        <v>371</v>
      </c>
      <c r="B74" s="144">
        <v>318210200</v>
      </c>
      <c r="C74" s="145">
        <v>44188</v>
      </c>
      <c r="D74" s="145">
        <v>44195</v>
      </c>
      <c r="E74" s="146" t="s">
        <v>299</v>
      </c>
      <c r="F74" s="147" t="s">
        <v>215</v>
      </c>
      <c r="G74" s="144" t="s">
        <v>242</v>
      </c>
      <c r="H74" s="148" t="s">
        <v>265</v>
      </c>
      <c r="I74" s="148" t="s">
        <v>266</v>
      </c>
      <c r="J74" s="149" t="s">
        <v>267</v>
      </c>
      <c r="K74" s="144" t="s">
        <v>15</v>
      </c>
      <c r="L74" s="144" t="s">
        <v>300</v>
      </c>
      <c r="M74" s="144">
        <v>68</v>
      </c>
      <c r="N74" s="144" t="s">
        <v>23</v>
      </c>
      <c r="O74" s="144" t="s">
        <v>14</v>
      </c>
    </row>
    <row r="75" spans="1:15" ht="24.75" customHeight="1" x14ac:dyDescent="0.2">
      <c r="A75" s="143" t="s">
        <v>406</v>
      </c>
      <c r="B75" s="144">
        <v>318210887</v>
      </c>
      <c r="C75" s="145">
        <v>44206</v>
      </c>
      <c r="D75" s="145">
        <v>44208</v>
      </c>
      <c r="E75" s="146" t="s">
        <v>737</v>
      </c>
      <c r="F75" s="147" t="s">
        <v>250</v>
      </c>
      <c r="G75" s="144" t="s">
        <v>364</v>
      </c>
      <c r="H75" s="148" t="s">
        <v>265</v>
      </c>
      <c r="I75" s="148" t="s">
        <v>266</v>
      </c>
      <c r="J75" s="149" t="s">
        <v>267</v>
      </c>
      <c r="K75" s="144" t="s">
        <v>15</v>
      </c>
      <c r="L75" s="144" t="s">
        <v>388</v>
      </c>
      <c r="M75" s="144">
        <v>58</v>
      </c>
      <c r="N75" s="144" t="s">
        <v>18</v>
      </c>
      <c r="O75" s="144" t="s">
        <v>74</v>
      </c>
    </row>
    <row r="76" spans="1:15" ht="10.35" customHeight="1" x14ac:dyDescent="0.2">
      <c r="A76" s="143" t="s">
        <v>391</v>
      </c>
      <c r="B76" s="144">
        <v>318212529</v>
      </c>
      <c r="C76" s="145">
        <v>44218</v>
      </c>
      <c r="D76" s="145">
        <v>44221</v>
      </c>
      <c r="E76" s="146" t="s">
        <v>374</v>
      </c>
      <c r="F76" s="147" t="s">
        <v>373</v>
      </c>
      <c r="G76" s="144" t="s">
        <v>375</v>
      </c>
      <c r="H76" s="148" t="s">
        <v>376</v>
      </c>
      <c r="I76" s="148" t="s">
        <v>377</v>
      </c>
      <c r="J76" s="149" t="s">
        <v>267</v>
      </c>
      <c r="K76" s="144" t="s">
        <v>15</v>
      </c>
      <c r="L76" s="144" t="s">
        <v>378</v>
      </c>
      <c r="M76" s="144">
        <v>61</v>
      </c>
      <c r="N76" s="144" t="s">
        <v>18</v>
      </c>
      <c r="O76" s="144" t="s">
        <v>14</v>
      </c>
    </row>
    <row r="77" spans="1:15" ht="47.25" customHeight="1" x14ac:dyDescent="0.2">
      <c r="A77" s="143" t="s">
        <v>412</v>
      </c>
      <c r="B77" s="144">
        <v>318227204</v>
      </c>
      <c r="C77" s="145">
        <v>44220</v>
      </c>
      <c r="D77" s="145">
        <v>44434</v>
      </c>
      <c r="E77" s="146" t="s">
        <v>738</v>
      </c>
      <c r="F77" s="147" t="s">
        <v>414</v>
      </c>
      <c r="G77" s="144" t="s">
        <v>415</v>
      </c>
      <c r="H77" s="148" t="s">
        <v>603</v>
      </c>
      <c r="I77" s="148" t="s">
        <v>604</v>
      </c>
      <c r="J77" s="149" t="s">
        <v>267</v>
      </c>
      <c r="K77" s="144" t="s">
        <v>15</v>
      </c>
      <c r="L77" s="144" t="s">
        <v>605</v>
      </c>
      <c r="M77" s="144">
        <v>47</v>
      </c>
      <c r="N77" s="144" t="s">
        <v>18</v>
      </c>
      <c r="O77" s="144" t="s">
        <v>14</v>
      </c>
    </row>
    <row r="78" spans="1:15" ht="24.75" customHeight="1" x14ac:dyDescent="0.2">
      <c r="A78" s="143" t="s">
        <v>401</v>
      </c>
      <c r="B78" s="144">
        <v>318212206</v>
      </c>
      <c r="C78" s="145">
        <v>44224</v>
      </c>
      <c r="D78" s="145">
        <v>44224</v>
      </c>
      <c r="E78" s="146" t="s">
        <v>473</v>
      </c>
      <c r="F78" s="147" t="s">
        <v>271</v>
      </c>
      <c r="G78" s="144" t="s">
        <v>392</v>
      </c>
      <c r="H78" s="148" t="s">
        <v>393</v>
      </c>
      <c r="I78" s="148" t="s">
        <v>394</v>
      </c>
      <c r="J78" s="149" t="s">
        <v>395</v>
      </c>
      <c r="K78" s="144" t="s">
        <v>15</v>
      </c>
      <c r="L78" s="144" t="s">
        <v>396</v>
      </c>
      <c r="M78" s="144">
        <v>64</v>
      </c>
      <c r="N78" s="144" t="s">
        <v>18</v>
      </c>
      <c r="O78" s="144" t="s">
        <v>14</v>
      </c>
    </row>
    <row r="79" spans="1:15" ht="37.5" customHeight="1" x14ac:dyDescent="0.2">
      <c r="A79" s="143" t="s">
        <v>432</v>
      </c>
      <c r="B79" s="144">
        <v>318213428</v>
      </c>
      <c r="C79" s="145">
        <v>44236</v>
      </c>
      <c r="D79" s="145">
        <v>44243</v>
      </c>
      <c r="E79" s="146" t="s">
        <v>403</v>
      </c>
      <c r="F79" s="147" t="s">
        <v>397</v>
      </c>
      <c r="G79" s="144" t="s">
        <v>404</v>
      </c>
      <c r="H79" s="148" t="s">
        <v>273</v>
      </c>
      <c r="I79" s="148" t="s">
        <v>274</v>
      </c>
      <c r="J79" s="149" t="s">
        <v>267</v>
      </c>
      <c r="K79" s="144" t="s">
        <v>15</v>
      </c>
      <c r="L79" s="144" t="s">
        <v>405</v>
      </c>
      <c r="M79" s="144">
        <v>36</v>
      </c>
      <c r="N79" s="144" t="s">
        <v>18</v>
      </c>
      <c r="O79" s="144" t="s">
        <v>74</v>
      </c>
    </row>
    <row r="80" spans="1:15" ht="10.35" customHeight="1" x14ac:dyDescent="0.2"/>
    <row r="81" spans="1:15" s="40" customFormat="1" ht="9.9499999999999993" customHeight="1" x14ac:dyDescent="0.2">
      <c r="A81" s="52"/>
      <c r="B81" s="53"/>
      <c r="C81" s="54"/>
      <c r="D81" s="54"/>
      <c r="E81" s="81" t="s">
        <v>114</v>
      </c>
      <c r="F81"/>
      <c r="G81"/>
      <c r="H81"/>
      <c r="I81"/>
      <c r="J81"/>
      <c r="K81"/>
      <c r="L81" s="53"/>
      <c r="M81" s="53"/>
      <c r="N81" s="53"/>
      <c r="O81" s="53"/>
    </row>
    <row r="82" spans="1:15" s="40" customFormat="1" ht="9.9499999999999993" customHeight="1" x14ac:dyDescent="0.2">
      <c r="A82" s="52"/>
      <c r="B82" s="53"/>
      <c r="C82" s="54"/>
      <c r="D82" s="54"/>
      <c r="E82" s="81"/>
      <c r="F82"/>
      <c r="G82"/>
      <c r="H82"/>
      <c r="I82"/>
      <c r="J82"/>
      <c r="K82"/>
      <c r="L82" s="53"/>
      <c r="M82" s="53"/>
      <c r="N82" s="53"/>
      <c r="O82" s="53"/>
    </row>
    <row r="83" spans="1:15" ht="9.9499999999999993" customHeight="1" x14ac:dyDescent="0.2">
      <c r="E83" s="4" t="s">
        <v>6</v>
      </c>
      <c r="F83" s="83"/>
      <c r="J83" s="4" t="s">
        <v>9</v>
      </c>
      <c r="K83" s="91"/>
    </row>
    <row r="84" spans="1:15" ht="9.9499999999999993" customHeight="1" x14ac:dyDescent="0.2">
      <c r="E84" s="4" t="s">
        <v>7</v>
      </c>
      <c r="F84" s="84"/>
      <c r="J84" s="4" t="s">
        <v>10</v>
      </c>
      <c r="K84" s="86"/>
    </row>
    <row r="85" spans="1:15" ht="9.9499999999999993" customHeight="1" x14ac:dyDescent="0.2">
      <c r="E85" s="82" t="s">
        <v>8</v>
      </c>
      <c r="F85" s="85"/>
      <c r="J85" s="4" t="s">
        <v>11</v>
      </c>
      <c r="K85" s="87"/>
    </row>
    <row r="86" spans="1:15" ht="9.9499999999999993" customHeight="1" x14ac:dyDescent="0.2">
      <c r="E86" s="22" t="s">
        <v>116</v>
      </c>
      <c r="F86" s="99"/>
      <c r="J86" s="82" t="s">
        <v>12</v>
      </c>
      <c r="K86" s="88"/>
    </row>
    <row r="87" spans="1:15" ht="9.9499999999999993" customHeight="1" x14ac:dyDescent="0.2">
      <c r="E87" s="4" t="s">
        <v>0</v>
      </c>
      <c r="F87" s="89"/>
      <c r="J87" s="4" t="s">
        <v>13</v>
      </c>
      <c r="K87" s="90"/>
    </row>
    <row r="88" spans="1:15" ht="9.9499999999999993" customHeight="1" x14ac:dyDescent="0.2"/>
    <row r="90" spans="1:15" ht="37.5" customHeight="1" x14ac:dyDescent="0.2">
      <c r="A90" s="143" t="s">
        <v>462</v>
      </c>
      <c r="B90" s="144">
        <v>318213758</v>
      </c>
      <c r="C90" s="145">
        <v>44247</v>
      </c>
      <c r="D90" s="145">
        <v>44249</v>
      </c>
      <c r="E90" s="146" t="s">
        <v>407</v>
      </c>
      <c r="F90" s="147" t="s">
        <v>250</v>
      </c>
      <c r="G90" s="144" t="s">
        <v>364</v>
      </c>
      <c r="H90" s="148" t="s">
        <v>408</v>
      </c>
      <c r="I90" s="148" t="s">
        <v>409</v>
      </c>
      <c r="J90" s="149" t="s">
        <v>411</v>
      </c>
      <c r="K90" s="144" t="s">
        <v>15</v>
      </c>
      <c r="L90" s="144" t="s">
        <v>410</v>
      </c>
      <c r="M90" s="144">
        <v>72</v>
      </c>
      <c r="N90" s="144" t="s">
        <v>0</v>
      </c>
      <c r="O90" s="144" t="s">
        <v>14</v>
      </c>
    </row>
    <row r="91" spans="1:15" ht="12" customHeight="1" x14ac:dyDescent="0.2">
      <c r="A91" s="143" t="s">
        <v>505</v>
      </c>
      <c r="B91" s="144">
        <v>318218377</v>
      </c>
      <c r="C91" s="145">
        <v>44310</v>
      </c>
      <c r="D91" s="145">
        <v>44313</v>
      </c>
      <c r="E91" s="146" t="s">
        <v>500</v>
      </c>
      <c r="F91" s="147" t="s">
        <v>250</v>
      </c>
      <c r="G91" s="144" t="s">
        <v>364</v>
      </c>
      <c r="H91" s="148" t="s">
        <v>501</v>
      </c>
      <c r="I91" s="148" t="s">
        <v>502</v>
      </c>
      <c r="J91" s="149" t="s">
        <v>503</v>
      </c>
      <c r="K91" s="144" t="s">
        <v>15</v>
      </c>
      <c r="L91" s="144" t="s">
        <v>504</v>
      </c>
      <c r="M91" s="144">
        <v>49</v>
      </c>
      <c r="N91" s="144" t="s">
        <v>17</v>
      </c>
      <c r="O91" s="144" t="s">
        <v>14</v>
      </c>
    </row>
    <row r="92" spans="1:15" ht="28.5" customHeight="1" x14ac:dyDescent="0.2">
      <c r="A92" s="143" t="s">
        <v>523</v>
      </c>
      <c r="B92" s="144">
        <v>318221348</v>
      </c>
      <c r="C92" s="145">
        <v>44347</v>
      </c>
      <c r="D92" s="145">
        <v>44348</v>
      </c>
      <c r="E92" s="146" t="s">
        <v>495</v>
      </c>
      <c r="F92" s="147" t="s">
        <v>215</v>
      </c>
      <c r="G92" s="144" t="s">
        <v>464</v>
      </c>
      <c r="H92" s="148" t="s">
        <v>496</v>
      </c>
      <c r="I92" s="148" t="s">
        <v>497</v>
      </c>
      <c r="J92" s="149" t="s">
        <v>498</v>
      </c>
      <c r="K92" s="144" t="s">
        <v>15</v>
      </c>
      <c r="L92" s="144" t="s">
        <v>499</v>
      </c>
      <c r="M92" s="144">
        <v>47</v>
      </c>
      <c r="N92" s="144" t="s">
        <v>17</v>
      </c>
      <c r="O92" s="144" t="s">
        <v>14</v>
      </c>
    </row>
    <row r="93" spans="1:15" ht="37.5" customHeight="1" x14ac:dyDescent="0.2">
      <c r="A93" s="143" t="s">
        <v>539</v>
      </c>
      <c r="B93" s="144">
        <v>318224383</v>
      </c>
      <c r="C93" s="145">
        <v>44352</v>
      </c>
      <c r="D93" s="145">
        <v>44393</v>
      </c>
      <c r="E93" s="146" t="s">
        <v>734</v>
      </c>
      <c r="F93" s="147" t="s">
        <v>315</v>
      </c>
      <c r="G93" s="144" t="s">
        <v>283</v>
      </c>
      <c r="H93" s="148" t="s">
        <v>408</v>
      </c>
      <c r="I93" s="148" t="s">
        <v>409</v>
      </c>
      <c r="J93" s="149" t="s">
        <v>355</v>
      </c>
      <c r="K93" s="144" t="s">
        <v>15</v>
      </c>
      <c r="L93" s="144" t="s">
        <v>589</v>
      </c>
      <c r="M93" s="144">
        <v>63</v>
      </c>
      <c r="N93" s="144" t="s">
        <v>17</v>
      </c>
      <c r="O93" s="144" t="s">
        <v>14</v>
      </c>
    </row>
    <row r="94" spans="1:15" ht="28.5" customHeight="1" x14ac:dyDescent="0.2">
      <c r="A94" s="143" t="s">
        <v>576</v>
      </c>
      <c r="B94" s="144">
        <v>318224417</v>
      </c>
      <c r="C94" s="145">
        <v>44362</v>
      </c>
      <c r="D94" s="145">
        <v>44395</v>
      </c>
      <c r="E94" s="146" t="s">
        <v>578</v>
      </c>
      <c r="F94" s="147" t="s">
        <v>215</v>
      </c>
      <c r="G94" s="144" t="s">
        <v>525</v>
      </c>
      <c r="H94" s="148" t="s">
        <v>273</v>
      </c>
      <c r="I94" s="148" t="s">
        <v>274</v>
      </c>
      <c r="J94" s="149" t="s">
        <v>267</v>
      </c>
      <c r="K94" s="144" t="s">
        <v>15</v>
      </c>
      <c r="L94" s="144" t="s">
        <v>579</v>
      </c>
      <c r="M94" s="144">
        <v>44</v>
      </c>
      <c r="N94" s="144" t="s">
        <v>17</v>
      </c>
      <c r="O94" s="144" t="s">
        <v>74</v>
      </c>
    </row>
    <row r="95" spans="1:15" ht="24" customHeight="1" x14ac:dyDescent="0.2">
      <c r="A95" s="143" t="s">
        <v>598</v>
      </c>
      <c r="B95" s="144">
        <v>318226115</v>
      </c>
      <c r="C95" s="145">
        <v>44398</v>
      </c>
      <c r="D95" s="145">
        <v>44419</v>
      </c>
      <c r="E95" s="146" t="s">
        <v>606</v>
      </c>
      <c r="F95" s="147" t="s">
        <v>252</v>
      </c>
      <c r="G95" s="144" t="s">
        <v>607</v>
      </c>
      <c r="H95" s="148" t="s">
        <v>608</v>
      </c>
      <c r="I95" s="148" t="s">
        <v>609</v>
      </c>
      <c r="J95" s="149" t="s">
        <v>267</v>
      </c>
      <c r="K95" s="144" t="s">
        <v>15</v>
      </c>
      <c r="L95" s="144" t="s">
        <v>610</v>
      </c>
      <c r="M95" s="144">
        <v>55</v>
      </c>
      <c r="N95" s="144" t="s">
        <v>17</v>
      </c>
      <c r="O95" s="144" t="s">
        <v>74</v>
      </c>
    </row>
    <row r="96" spans="1:15" ht="24" customHeight="1" x14ac:dyDescent="0.2">
      <c r="A96" s="143" t="s">
        <v>599</v>
      </c>
      <c r="B96" s="144">
        <v>318226024</v>
      </c>
      <c r="C96" s="145">
        <v>44400</v>
      </c>
      <c r="D96" s="145">
        <v>44411</v>
      </c>
      <c r="E96" s="146" t="s">
        <v>611</v>
      </c>
      <c r="F96" s="147" t="s">
        <v>257</v>
      </c>
      <c r="G96" s="144" t="s">
        <v>612</v>
      </c>
      <c r="H96" s="148" t="s">
        <v>273</v>
      </c>
      <c r="I96" s="148" t="s">
        <v>274</v>
      </c>
      <c r="J96" s="149" t="s">
        <v>267</v>
      </c>
      <c r="K96" s="144" t="s">
        <v>15</v>
      </c>
      <c r="L96" s="144" t="s">
        <v>613</v>
      </c>
      <c r="M96" s="144">
        <v>73</v>
      </c>
      <c r="N96" s="144" t="s">
        <v>17</v>
      </c>
      <c r="O96" s="144" t="s">
        <v>74</v>
      </c>
    </row>
    <row r="97" spans="1:15" ht="46.5" customHeight="1" x14ac:dyDescent="0.2">
      <c r="A97" s="143" t="s">
        <v>600</v>
      </c>
      <c r="B97" s="144">
        <v>318225810</v>
      </c>
      <c r="C97" s="145">
        <v>44404</v>
      </c>
      <c r="D97" s="145">
        <v>44413</v>
      </c>
      <c r="E97" s="146" t="s">
        <v>614</v>
      </c>
      <c r="F97" s="147" t="s">
        <v>257</v>
      </c>
      <c r="G97" s="144" t="s">
        <v>354</v>
      </c>
      <c r="H97" s="148" t="s">
        <v>265</v>
      </c>
      <c r="I97" s="148" t="s">
        <v>266</v>
      </c>
      <c r="J97" s="149" t="s">
        <v>267</v>
      </c>
      <c r="K97" s="144" t="s">
        <v>15</v>
      </c>
      <c r="L97" s="144" t="s">
        <v>615</v>
      </c>
      <c r="M97" s="144">
        <v>54</v>
      </c>
      <c r="N97" s="144" t="s">
        <v>17</v>
      </c>
      <c r="O97" s="144" t="s">
        <v>74</v>
      </c>
    </row>
    <row r="98" spans="1:15" ht="33.75" customHeight="1" x14ac:dyDescent="0.2">
      <c r="A98" s="143" t="s">
        <v>601</v>
      </c>
      <c r="B98" s="144">
        <v>318226644</v>
      </c>
      <c r="C98" s="145">
        <v>44427</v>
      </c>
      <c r="D98" s="145">
        <v>44428</v>
      </c>
      <c r="E98" s="146" t="s">
        <v>616</v>
      </c>
      <c r="F98" s="147" t="s">
        <v>257</v>
      </c>
      <c r="G98" s="144" t="s">
        <v>354</v>
      </c>
      <c r="H98" s="148" t="s">
        <v>617</v>
      </c>
      <c r="I98" s="148" t="s">
        <v>618</v>
      </c>
      <c r="J98" s="149" t="s">
        <v>619</v>
      </c>
      <c r="K98" s="144" t="s">
        <v>15</v>
      </c>
      <c r="L98" s="144" t="s">
        <v>620</v>
      </c>
      <c r="M98" s="144">
        <v>26</v>
      </c>
      <c r="N98" s="144" t="s">
        <v>17</v>
      </c>
      <c r="O98" s="144" t="s">
        <v>14</v>
      </c>
    </row>
    <row r="99" spans="1:15" ht="36" customHeight="1" x14ac:dyDescent="0.2">
      <c r="A99" s="143" t="s">
        <v>679</v>
      </c>
      <c r="B99" s="144">
        <v>318229424</v>
      </c>
      <c r="C99" s="145">
        <v>44438</v>
      </c>
      <c r="D99" s="145">
        <v>44467</v>
      </c>
      <c r="E99" s="146" t="s">
        <v>705</v>
      </c>
      <c r="F99" s="147" t="s">
        <v>257</v>
      </c>
      <c r="G99" s="144" t="s">
        <v>560</v>
      </c>
      <c r="H99" s="148" t="s">
        <v>650</v>
      </c>
      <c r="I99" s="148" t="s">
        <v>651</v>
      </c>
      <c r="J99" s="149" t="s">
        <v>513</v>
      </c>
      <c r="K99" s="144" t="s">
        <v>15</v>
      </c>
      <c r="L99" s="144" t="s">
        <v>701</v>
      </c>
      <c r="M99" s="144">
        <v>60</v>
      </c>
      <c r="N99" s="144" t="s">
        <v>17</v>
      </c>
      <c r="O99" s="144" t="s">
        <v>14</v>
      </c>
    </row>
    <row r="100" spans="1:15" ht="10.35" customHeight="1" x14ac:dyDescent="0.2">
      <c r="A100" s="143" t="s">
        <v>645</v>
      </c>
      <c r="B100" s="144">
        <v>318230109</v>
      </c>
      <c r="C100" s="145">
        <v>44440</v>
      </c>
      <c r="D100" s="145">
        <v>44475</v>
      </c>
      <c r="E100" s="146" t="s">
        <v>713</v>
      </c>
      <c r="F100" s="147" t="s">
        <v>250</v>
      </c>
      <c r="G100" s="144" t="s">
        <v>525</v>
      </c>
      <c r="H100" s="148" t="s">
        <v>273</v>
      </c>
      <c r="I100" s="148" t="s">
        <v>274</v>
      </c>
      <c r="J100" s="149" t="s">
        <v>267</v>
      </c>
      <c r="K100" s="144" t="s">
        <v>15</v>
      </c>
      <c r="L100" s="144" t="s">
        <v>714</v>
      </c>
      <c r="M100" s="144">
        <v>54</v>
      </c>
      <c r="N100" s="144" t="s">
        <v>17</v>
      </c>
      <c r="O100" s="144" t="s">
        <v>74</v>
      </c>
    </row>
    <row r="101" spans="1:15" ht="27.75" customHeight="1" x14ac:dyDescent="0.2">
      <c r="A101" s="143" t="s">
        <v>684</v>
      </c>
      <c r="B101" s="144">
        <v>318228202</v>
      </c>
      <c r="C101" s="145">
        <v>44442</v>
      </c>
      <c r="D101" s="145">
        <v>44442</v>
      </c>
      <c r="E101" s="146" t="s">
        <v>680</v>
      </c>
      <c r="F101" s="147" t="s">
        <v>414</v>
      </c>
      <c r="G101" s="144" t="s">
        <v>415</v>
      </c>
      <c r="H101" s="148" t="s">
        <v>681</v>
      </c>
      <c r="I101" s="148" t="s">
        <v>682</v>
      </c>
      <c r="J101" s="149" t="s">
        <v>513</v>
      </c>
      <c r="K101" s="144" t="s">
        <v>15</v>
      </c>
      <c r="L101" s="144" t="s">
        <v>683</v>
      </c>
      <c r="M101" s="144">
        <v>55</v>
      </c>
      <c r="N101" s="144" t="s">
        <v>18</v>
      </c>
      <c r="O101" s="144" t="s">
        <v>74</v>
      </c>
    </row>
    <row r="102" spans="1:15" ht="27" customHeight="1" x14ac:dyDescent="0.2">
      <c r="A102" s="143" t="s">
        <v>669</v>
      </c>
      <c r="B102" s="144">
        <v>318228095</v>
      </c>
      <c r="C102" s="145">
        <v>44446</v>
      </c>
      <c r="D102" s="145">
        <v>44448</v>
      </c>
      <c r="E102" s="146" t="s">
        <v>661</v>
      </c>
      <c r="F102" s="147" t="s">
        <v>373</v>
      </c>
      <c r="G102" s="144" t="s">
        <v>662</v>
      </c>
      <c r="H102" s="148" t="s">
        <v>273</v>
      </c>
      <c r="I102" s="148" t="s">
        <v>274</v>
      </c>
      <c r="J102" s="149" t="s">
        <v>267</v>
      </c>
      <c r="K102" s="144" t="s">
        <v>15</v>
      </c>
      <c r="L102" s="144" t="s">
        <v>663</v>
      </c>
      <c r="M102" s="144">
        <v>42</v>
      </c>
      <c r="N102" s="144" t="s">
        <v>17</v>
      </c>
      <c r="O102" s="144" t="s">
        <v>74</v>
      </c>
    </row>
    <row r="103" spans="1:15" ht="29.25" customHeight="1" x14ac:dyDescent="0.2">
      <c r="A103" s="143" t="s">
        <v>703</v>
      </c>
      <c r="B103" s="144">
        <v>318229085</v>
      </c>
      <c r="C103" s="145">
        <v>44448</v>
      </c>
      <c r="D103" s="145">
        <v>44462</v>
      </c>
      <c r="E103" s="146" t="s">
        <v>649</v>
      </c>
      <c r="F103" s="147" t="s">
        <v>287</v>
      </c>
      <c r="G103" s="144" t="s">
        <v>476</v>
      </c>
      <c r="H103" s="148" t="s">
        <v>650</v>
      </c>
      <c r="I103" s="148" t="s">
        <v>651</v>
      </c>
      <c r="J103" s="149" t="s">
        <v>513</v>
      </c>
      <c r="K103" s="144" t="s">
        <v>15</v>
      </c>
      <c r="L103" s="144" t="s">
        <v>652</v>
      </c>
      <c r="M103" s="144">
        <v>48</v>
      </c>
      <c r="N103" s="144" t="s">
        <v>17</v>
      </c>
      <c r="O103" s="144" t="s">
        <v>14</v>
      </c>
    </row>
    <row r="104" spans="1:15" ht="27.75" customHeight="1" x14ac:dyDescent="0.2">
      <c r="A104" s="143" t="s">
        <v>693</v>
      </c>
      <c r="B104" s="144">
        <v>318228509</v>
      </c>
      <c r="C104" s="145">
        <v>44449</v>
      </c>
      <c r="D104" s="145">
        <v>44449</v>
      </c>
      <c r="E104" s="146" t="s">
        <v>685</v>
      </c>
      <c r="F104" s="147" t="s">
        <v>252</v>
      </c>
      <c r="G104" s="144" t="s">
        <v>607</v>
      </c>
      <c r="H104" s="148" t="s">
        <v>650</v>
      </c>
      <c r="I104" s="148" t="s">
        <v>651</v>
      </c>
      <c r="J104" s="149" t="s">
        <v>513</v>
      </c>
      <c r="K104" s="144" t="s">
        <v>15</v>
      </c>
      <c r="L104" s="144" t="s">
        <v>686</v>
      </c>
      <c r="M104" s="144">
        <v>45</v>
      </c>
      <c r="N104" s="144" t="s">
        <v>18</v>
      </c>
      <c r="O104" s="144" t="s">
        <v>74</v>
      </c>
    </row>
    <row r="105" spans="1:15" ht="23.25" customHeight="1" x14ac:dyDescent="0.2">
      <c r="A105" s="143" t="s">
        <v>694</v>
      </c>
      <c r="B105" s="144">
        <v>318228483</v>
      </c>
      <c r="C105" s="145">
        <v>44452</v>
      </c>
      <c r="D105" s="145">
        <v>44453</v>
      </c>
      <c r="E105" s="146" t="s">
        <v>687</v>
      </c>
      <c r="F105" s="147" t="s">
        <v>257</v>
      </c>
      <c r="G105" s="144" t="s">
        <v>688</v>
      </c>
      <c r="H105" s="148" t="s">
        <v>608</v>
      </c>
      <c r="I105" s="148" t="s">
        <v>689</v>
      </c>
      <c r="J105" s="149" t="s">
        <v>513</v>
      </c>
      <c r="K105" s="144" t="s">
        <v>15</v>
      </c>
      <c r="L105" s="144" t="s">
        <v>690</v>
      </c>
      <c r="M105" s="144">
        <v>66</v>
      </c>
      <c r="N105" s="144" t="s">
        <v>17</v>
      </c>
      <c r="O105" s="144" t="s">
        <v>74</v>
      </c>
    </row>
    <row r="106" spans="1:15" ht="9.9499999999999993" customHeight="1" x14ac:dyDescent="0.2"/>
    <row r="107" spans="1:15" s="40" customFormat="1" ht="9.9499999999999993" customHeight="1" x14ac:dyDescent="0.2">
      <c r="A107" s="52"/>
      <c r="B107" s="53"/>
      <c r="C107" s="54"/>
      <c r="D107" s="54"/>
      <c r="E107" s="81" t="s">
        <v>114</v>
      </c>
      <c r="F107"/>
      <c r="G107"/>
      <c r="H107"/>
      <c r="I107"/>
      <c r="J107"/>
      <c r="K107"/>
      <c r="L107" s="53"/>
      <c r="M107" s="53"/>
      <c r="N107" s="53"/>
      <c r="O107" s="53"/>
    </row>
    <row r="108" spans="1:15" s="40" customFormat="1" ht="9.9499999999999993" customHeight="1" x14ac:dyDescent="0.2">
      <c r="A108" s="52"/>
      <c r="B108" s="53"/>
      <c r="C108" s="54"/>
      <c r="D108" s="54"/>
      <c r="E108" s="81"/>
      <c r="F108"/>
      <c r="G108"/>
      <c r="H108"/>
      <c r="I108"/>
      <c r="J108"/>
      <c r="K108"/>
      <c r="L108" s="53"/>
      <c r="M108" s="53"/>
      <c r="N108" s="53"/>
      <c r="O108" s="53"/>
    </row>
    <row r="109" spans="1:15" ht="9.9499999999999993" customHeight="1" x14ac:dyDescent="0.2">
      <c r="E109" s="4" t="s">
        <v>6</v>
      </c>
      <c r="F109" s="83"/>
      <c r="J109" s="4" t="s">
        <v>9</v>
      </c>
      <c r="K109" s="91"/>
    </row>
    <row r="110" spans="1:15" ht="9.9499999999999993" customHeight="1" x14ac:dyDescent="0.2">
      <c r="E110" s="4" t="s">
        <v>7</v>
      </c>
      <c r="F110" s="84"/>
      <c r="J110" s="4" t="s">
        <v>10</v>
      </c>
      <c r="K110" s="86"/>
    </row>
    <row r="111" spans="1:15" ht="9.9499999999999993" customHeight="1" x14ac:dyDescent="0.2">
      <c r="E111" s="82" t="s">
        <v>8</v>
      </c>
      <c r="F111" s="85"/>
      <c r="J111" s="4" t="s">
        <v>11</v>
      </c>
      <c r="K111" s="87"/>
    </row>
    <row r="112" spans="1:15" ht="9.9499999999999993" customHeight="1" x14ac:dyDescent="0.2">
      <c r="E112" s="22" t="s">
        <v>116</v>
      </c>
      <c r="F112" s="99"/>
      <c r="J112" s="82" t="s">
        <v>12</v>
      </c>
      <c r="K112" s="88"/>
    </row>
    <row r="113" spans="1:15" ht="9.9499999999999993" customHeight="1" x14ac:dyDescent="0.2">
      <c r="E113" s="4" t="s">
        <v>0</v>
      </c>
      <c r="F113" s="89"/>
      <c r="J113" s="4" t="s">
        <v>13</v>
      </c>
      <c r="K113" s="90"/>
    </row>
    <row r="116" spans="1:15" ht="38.25" customHeight="1" x14ac:dyDescent="0.2">
      <c r="A116" s="143" t="s">
        <v>716</v>
      </c>
      <c r="B116" s="144">
        <v>318230075</v>
      </c>
      <c r="C116" s="145">
        <v>44452</v>
      </c>
      <c r="D116" s="145">
        <v>44474</v>
      </c>
      <c r="E116" s="146" t="s">
        <v>707</v>
      </c>
      <c r="F116" s="147" t="s">
        <v>287</v>
      </c>
      <c r="G116" s="144" t="s">
        <v>381</v>
      </c>
      <c r="H116" s="148" t="s">
        <v>265</v>
      </c>
      <c r="I116" s="148" t="s">
        <v>266</v>
      </c>
      <c r="J116" s="149" t="s">
        <v>513</v>
      </c>
      <c r="K116" s="144" t="s">
        <v>15</v>
      </c>
      <c r="L116" s="144" t="s">
        <v>702</v>
      </c>
      <c r="M116" s="144">
        <v>54</v>
      </c>
      <c r="N116" s="144" t="s">
        <v>18</v>
      </c>
      <c r="O116" s="144" t="s">
        <v>14</v>
      </c>
    </row>
    <row r="117" spans="1:15" ht="29.25" customHeight="1" x14ac:dyDescent="0.2">
      <c r="A117" s="143" t="s">
        <v>726</v>
      </c>
      <c r="B117" s="144">
        <v>318237344</v>
      </c>
      <c r="C117" s="145">
        <v>44468</v>
      </c>
      <c r="D117" s="145">
        <v>44593</v>
      </c>
      <c r="E117" s="146" t="s">
        <v>727</v>
      </c>
      <c r="F117" s="147" t="s">
        <v>287</v>
      </c>
      <c r="G117" s="144" t="s">
        <v>728</v>
      </c>
      <c r="H117" s="148" t="s">
        <v>554</v>
      </c>
      <c r="I117" s="148" t="s">
        <v>555</v>
      </c>
      <c r="J117" s="149" t="s">
        <v>513</v>
      </c>
      <c r="K117" s="144" t="s">
        <v>15</v>
      </c>
      <c r="L117" s="144" t="s">
        <v>729</v>
      </c>
      <c r="M117" s="144">
        <v>60</v>
      </c>
      <c r="N117" s="144" t="s">
        <v>17</v>
      </c>
      <c r="O117" s="144" t="s">
        <v>14</v>
      </c>
    </row>
    <row r="119" spans="1:15" s="40" customFormat="1" ht="25.5" customHeight="1" x14ac:dyDescent="0.2">
      <c r="A119" s="132" t="s">
        <v>240</v>
      </c>
      <c r="B119" s="133">
        <v>318206596</v>
      </c>
      <c r="C119" s="134">
        <v>44125</v>
      </c>
      <c r="D119" s="134">
        <v>44133</v>
      </c>
      <c r="E119" s="135" t="s">
        <v>470</v>
      </c>
      <c r="F119" s="133" t="s">
        <v>215</v>
      </c>
      <c r="G119" s="133" t="s">
        <v>242</v>
      </c>
      <c r="H119" s="136" t="s">
        <v>222</v>
      </c>
      <c r="I119" s="136" t="s">
        <v>223</v>
      </c>
      <c r="J119" s="137" t="s">
        <v>224</v>
      </c>
      <c r="K119" s="133" t="s">
        <v>15</v>
      </c>
      <c r="L119" s="137" t="s">
        <v>247</v>
      </c>
      <c r="M119" s="133">
        <v>30</v>
      </c>
      <c r="N119" s="133" t="s">
        <v>17</v>
      </c>
      <c r="O119" s="133" t="s">
        <v>14</v>
      </c>
    </row>
    <row r="120" spans="1:15" s="40" customFormat="1" ht="22.5" customHeight="1" x14ac:dyDescent="0.2">
      <c r="A120" s="132" t="s">
        <v>255</v>
      </c>
      <c r="B120" s="133">
        <v>318208527</v>
      </c>
      <c r="C120" s="134">
        <v>44165</v>
      </c>
      <c r="D120" s="134">
        <v>44166</v>
      </c>
      <c r="E120" s="135" t="s">
        <v>256</v>
      </c>
      <c r="F120" s="133" t="s">
        <v>257</v>
      </c>
      <c r="G120" s="133" t="s">
        <v>258</v>
      </c>
      <c r="H120" s="136" t="s">
        <v>259</v>
      </c>
      <c r="I120" s="136" t="s">
        <v>260</v>
      </c>
      <c r="J120" s="137" t="s">
        <v>261</v>
      </c>
      <c r="K120" s="133" t="s">
        <v>15</v>
      </c>
      <c r="L120" s="137" t="s">
        <v>262</v>
      </c>
      <c r="M120" s="133">
        <v>19</v>
      </c>
      <c r="N120" s="133" t="s">
        <v>16</v>
      </c>
      <c r="O120" s="133" t="s">
        <v>14</v>
      </c>
    </row>
    <row r="121" spans="1:15" s="40" customFormat="1" ht="22.5" customHeight="1" x14ac:dyDescent="0.2">
      <c r="A121" s="132" t="s">
        <v>309</v>
      </c>
      <c r="B121" s="133">
        <v>318209707</v>
      </c>
      <c r="C121" s="134">
        <v>44160</v>
      </c>
      <c r="D121" s="134">
        <v>44179</v>
      </c>
      <c r="E121" s="135" t="s">
        <v>344</v>
      </c>
      <c r="F121" s="133" t="s">
        <v>301</v>
      </c>
      <c r="G121" s="133" t="s">
        <v>302</v>
      </c>
      <c r="H121" s="136" t="s">
        <v>303</v>
      </c>
      <c r="I121" s="136" t="s">
        <v>304</v>
      </c>
      <c r="J121" s="137" t="s">
        <v>267</v>
      </c>
      <c r="K121" s="133" t="s">
        <v>15</v>
      </c>
      <c r="L121" s="137" t="s">
        <v>305</v>
      </c>
      <c r="M121" s="133">
        <v>57</v>
      </c>
      <c r="N121" s="133" t="s">
        <v>16</v>
      </c>
      <c r="O121" s="133" t="s">
        <v>14</v>
      </c>
    </row>
    <row r="122" spans="1:15" s="40" customFormat="1" ht="12" customHeight="1" x14ac:dyDescent="0.2">
      <c r="A122" s="132" t="s">
        <v>438</v>
      </c>
      <c r="B122" s="133">
        <v>318216199</v>
      </c>
      <c r="C122" s="134">
        <v>44210</v>
      </c>
      <c r="D122" s="134">
        <v>44279</v>
      </c>
      <c r="E122" s="135" t="s">
        <v>436</v>
      </c>
      <c r="F122" s="133" t="s">
        <v>215</v>
      </c>
      <c r="G122" s="133" t="s">
        <v>242</v>
      </c>
      <c r="H122" s="136" t="s">
        <v>222</v>
      </c>
      <c r="I122" s="136" t="s">
        <v>223</v>
      </c>
      <c r="J122" s="137" t="s">
        <v>224</v>
      </c>
      <c r="K122" s="133" t="s">
        <v>15</v>
      </c>
      <c r="L122" s="137" t="s">
        <v>437</v>
      </c>
      <c r="M122" s="133">
        <v>54</v>
      </c>
      <c r="N122" s="133" t="s">
        <v>17</v>
      </c>
      <c r="O122" s="133" t="s">
        <v>14</v>
      </c>
    </row>
    <row r="123" spans="1:15" s="40" customFormat="1" ht="22.5" customHeight="1" x14ac:dyDescent="0.2">
      <c r="A123" s="132" t="s">
        <v>539</v>
      </c>
      <c r="B123" s="133">
        <v>318222791</v>
      </c>
      <c r="C123" s="134">
        <v>44351</v>
      </c>
      <c r="D123" s="134">
        <v>44370</v>
      </c>
      <c r="E123" s="135" t="s">
        <v>541</v>
      </c>
      <c r="F123" s="133" t="s">
        <v>301</v>
      </c>
      <c r="G123" s="133" t="s">
        <v>542</v>
      </c>
      <c r="H123" s="136" t="s">
        <v>543</v>
      </c>
      <c r="I123" s="136" t="s">
        <v>544</v>
      </c>
      <c r="J123" s="137" t="s">
        <v>267</v>
      </c>
      <c r="K123" s="133" t="s">
        <v>15</v>
      </c>
      <c r="L123" s="137" t="s">
        <v>545</v>
      </c>
      <c r="M123" s="133">
        <v>58</v>
      </c>
      <c r="N123" s="133" t="s">
        <v>17</v>
      </c>
      <c r="O123" s="133" t="s">
        <v>14</v>
      </c>
    </row>
    <row r="124" spans="1:15" s="40" customFormat="1" ht="25.5" customHeight="1" x14ac:dyDescent="0.2">
      <c r="A124" s="132" t="s">
        <v>581</v>
      </c>
      <c r="B124" s="133">
        <v>318234606</v>
      </c>
      <c r="C124" s="134">
        <v>44394</v>
      </c>
      <c r="D124" s="134">
        <v>44546</v>
      </c>
      <c r="E124" s="135" t="s">
        <v>723</v>
      </c>
      <c r="F124" s="133" t="s">
        <v>250</v>
      </c>
      <c r="G124" s="133" t="s">
        <v>724</v>
      </c>
      <c r="H124" s="136" t="s">
        <v>509</v>
      </c>
      <c r="I124" s="136" t="s">
        <v>223</v>
      </c>
      <c r="J124" s="137" t="s">
        <v>224</v>
      </c>
      <c r="K124" s="133" t="s">
        <v>15</v>
      </c>
      <c r="L124" s="133" t="s">
        <v>725</v>
      </c>
      <c r="M124" s="133">
        <v>44</v>
      </c>
      <c r="N124" s="133" t="s">
        <v>17</v>
      </c>
      <c r="O124" s="133" t="s">
        <v>14</v>
      </c>
    </row>
    <row r="125" spans="1:15" s="40" customFormat="1" ht="10.35" customHeight="1" x14ac:dyDescent="0.2">
      <c r="A125" s="132" t="s">
        <v>622</v>
      </c>
      <c r="B125" s="133">
        <v>318225679</v>
      </c>
      <c r="C125" s="134">
        <v>44413</v>
      </c>
      <c r="D125" s="134">
        <v>44413</v>
      </c>
      <c r="E125" s="135" t="s">
        <v>625</v>
      </c>
      <c r="F125" s="133" t="s">
        <v>397</v>
      </c>
      <c r="G125" s="133" t="s">
        <v>454</v>
      </c>
      <c r="H125" s="136" t="s">
        <v>509</v>
      </c>
      <c r="I125" s="136" t="s">
        <v>223</v>
      </c>
      <c r="J125" s="137" t="s">
        <v>624</v>
      </c>
      <c r="K125" s="133" t="s">
        <v>15</v>
      </c>
      <c r="L125" s="137" t="s">
        <v>626</v>
      </c>
      <c r="M125" s="133">
        <v>16</v>
      </c>
      <c r="N125" s="133" t="s">
        <v>17</v>
      </c>
      <c r="O125" s="133" t="s">
        <v>14</v>
      </c>
    </row>
    <row r="126" spans="1:15" s="40" customFormat="1" ht="35.25" customHeight="1" x14ac:dyDescent="0.2">
      <c r="A126" s="132" t="s">
        <v>586</v>
      </c>
      <c r="B126" s="133">
        <v>318226818</v>
      </c>
      <c r="C126" s="134">
        <v>44431</v>
      </c>
      <c r="D126" s="134">
        <v>44431</v>
      </c>
      <c r="E126" s="135" t="s">
        <v>637</v>
      </c>
      <c r="F126" s="133" t="s">
        <v>250</v>
      </c>
      <c r="G126" s="133" t="s">
        <v>364</v>
      </c>
      <c r="H126" s="136" t="s">
        <v>509</v>
      </c>
      <c r="I126" s="136" t="s">
        <v>223</v>
      </c>
      <c r="J126" s="137" t="s">
        <v>638</v>
      </c>
      <c r="K126" s="133" t="s">
        <v>15</v>
      </c>
      <c r="L126" s="137" t="s">
        <v>639</v>
      </c>
      <c r="M126" s="133">
        <v>78</v>
      </c>
      <c r="N126" s="133" t="s">
        <v>17</v>
      </c>
      <c r="O126" s="133" t="s">
        <v>14</v>
      </c>
    </row>
    <row r="127" spans="1:15" s="40" customFormat="1" ht="27" customHeight="1" x14ac:dyDescent="0.2">
      <c r="A127" s="132" t="s">
        <v>656</v>
      </c>
      <c r="B127" s="133">
        <v>318228806</v>
      </c>
      <c r="C127" s="134">
        <v>44438</v>
      </c>
      <c r="D127" s="134">
        <v>44459</v>
      </c>
      <c r="E127" s="135" t="s">
        <v>657</v>
      </c>
      <c r="F127" s="133" t="s">
        <v>301</v>
      </c>
      <c r="G127" s="133" t="s">
        <v>272</v>
      </c>
      <c r="H127" s="136" t="s">
        <v>658</v>
      </c>
      <c r="I127" s="136" t="s">
        <v>659</v>
      </c>
      <c r="J127" s="137" t="s">
        <v>513</v>
      </c>
      <c r="K127" s="133" t="s">
        <v>15</v>
      </c>
      <c r="L127" s="137" t="s">
        <v>660</v>
      </c>
      <c r="M127" s="133">
        <v>53</v>
      </c>
      <c r="N127" s="133" t="s">
        <v>16</v>
      </c>
      <c r="O127" s="133" t="s">
        <v>14</v>
      </c>
    </row>
    <row r="128" spans="1:15" ht="8.1" customHeight="1" x14ac:dyDescent="0.2"/>
    <row r="129" spans="1:15" ht="23.25" customHeight="1" x14ac:dyDescent="0.2">
      <c r="A129" s="165" t="s">
        <v>239</v>
      </c>
      <c r="B129" s="166">
        <v>318210838</v>
      </c>
      <c r="C129" s="167">
        <v>44124</v>
      </c>
      <c r="D129" s="167">
        <v>44207</v>
      </c>
      <c r="E129" s="168" t="s">
        <v>362</v>
      </c>
      <c r="F129" s="166" t="s">
        <v>250</v>
      </c>
      <c r="G129" s="166" t="s">
        <v>364</v>
      </c>
      <c r="H129" s="169" t="s">
        <v>365</v>
      </c>
      <c r="I129" s="169" t="s">
        <v>366</v>
      </c>
      <c r="J129" s="170" t="s">
        <v>267</v>
      </c>
      <c r="K129" s="166" t="s">
        <v>15</v>
      </c>
      <c r="L129" s="166" t="s">
        <v>474</v>
      </c>
      <c r="M129" s="166">
        <v>26</v>
      </c>
      <c r="N129" s="166" t="s">
        <v>18</v>
      </c>
      <c r="O129" s="166" t="s">
        <v>74</v>
      </c>
    </row>
    <row r="130" spans="1:15" ht="24" customHeight="1" x14ac:dyDescent="0.2">
      <c r="A130" s="165" t="s">
        <v>370</v>
      </c>
      <c r="B130" s="166">
        <v>318210846</v>
      </c>
      <c r="C130" s="167">
        <v>44154</v>
      </c>
      <c r="D130" s="167">
        <v>44207</v>
      </c>
      <c r="E130" s="168" t="s">
        <v>363</v>
      </c>
      <c r="F130" s="166" t="s">
        <v>250</v>
      </c>
      <c r="G130" s="166" t="s">
        <v>364</v>
      </c>
      <c r="H130" s="169" t="s">
        <v>367</v>
      </c>
      <c r="I130" s="169" t="s">
        <v>368</v>
      </c>
      <c r="J130" s="170" t="s">
        <v>267</v>
      </c>
      <c r="K130" s="166" t="s">
        <v>15</v>
      </c>
      <c r="L130" s="166" t="s">
        <v>369</v>
      </c>
      <c r="M130" s="166">
        <v>52</v>
      </c>
      <c r="N130" s="166" t="s">
        <v>18</v>
      </c>
      <c r="O130" s="166" t="s">
        <v>14</v>
      </c>
    </row>
    <row r="131" spans="1:15" ht="21" customHeight="1" x14ac:dyDescent="0.2">
      <c r="A131" s="165" t="s">
        <v>348</v>
      </c>
      <c r="B131" s="166">
        <v>318209525</v>
      </c>
      <c r="C131" s="167">
        <v>44176</v>
      </c>
      <c r="D131" s="167">
        <v>44176</v>
      </c>
      <c r="E131" s="168" t="s">
        <v>347</v>
      </c>
      <c r="F131" s="166" t="s">
        <v>252</v>
      </c>
      <c r="G131" s="166" t="s">
        <v>349</v>
      </c>
      <c r="H131" s="169" t="s">
        <v>350</v>
      </c>
      <c r="I131" s="169" t="s">
        <v>351</v>
      </c>
      <c r="J131" s="170" t="s">
        <v>355</v>
      </c>
      <c r="K131" s="166" t="s">
        <v>15</v>
      </c>
      <c r="L131" s="166" t="s">
        <v>352</v>
      </c>
      <c r="M131" s="166">
        <v>25</v>
      </c>
      <c r="N131" s="166" t="s">
        <v>17</v>
      </c>
      <c r="O131" s="166" t="s">
        <v>14</v>
      </c>
    </row>
    <row r="132" spans="1:15" ht="10.35" customHeight="1" x14ac:dyDescent="0.2">
      <c r="A132" s="165" t="s">
        <v>346</v>
      </c>
      <c r="B132" s="166">
        <v>318209632</v>
      </c>
      <c r="C132" s="167">
        <v>44181</v>
      </c>
      <c r="D132" s="167">
        <v>44182</v>
      </c>
      <c r="E132" s="168" t="s">
        <v>353</v>
      </c>
      <c r="F132" s="166" t="s">
        <v>257</v>
      </c>
      <c r="G132" s="166" t="s">
        <v>354</v>
      </c>
      <c r="H132" s="169" t="s">
        <v>350</v>
      </c>
      <c r="I132" s="169" t="s">
        <v>351</v>
      </c>
      <c r="J132" s="170" t="s">
        <v>355</v>
      </c>
      <c r="K132" s="166" t="s">
        <v>15</v>
      </c>
      <c r="L132" s="166" t="s">
        <v>356</v>
      </c>
      <c r="M132" s="166">
        <v>25</v>
      </c>
      <c r="N132" s="166" t="s">
        <v>17</v>
      </c>
      <c r="O132" s="166" t="s">
        <v>14</v>
      </c>
    </row>
    <row r="133" spans="1:15" ht="27.75" customHeight="1" x14ac:dyDescent="0.2">
      <c r="A133" s="165" t="s">
        <v>461</v>
      </c>
      <c r="B133" s="166">
        <v>318212180</v>
      </c>
      <c r="C133" s="167">
        <v>44217</v>
      </c>
      <c r="D133" s="167">
        <v>44225</v>
      </c>
      <c r="E133" s="168" t="s">
        <v>389</v>
      </c>
      <c r="F133" s="166" t="s">
        <v>250</v>
      </c>
      <c r="G133" s="166" t="s">
        <v>364</v>
      </c>
      <c r="H133" s="169" t="s">
        <v>350</v>
      </c>
      <c r="I133" s="169" t="s">
        <v>351</v>
      </c>
      <c r="J133" s="170" t="s">
        <v>267</v>
      </c>
      <c r="K133" s="166" t="s">
        <v>15</v>
      </c>
      <c r="L133" s="166" t="s">
        <v>390</v>
      </c>
      <c r="M133" s="166">
        <v>67</v>
      </c>
      <c r="N133" s="166" t="s">
        <v>18</v>
      </c>
      <c r="O133" s="166" t="s">
        <v>14</v>
      </c>
    </row>
    <row r="134" spans="1:15" ht="24.75" customHeight="1" x14ac:dyDescent="0.2">
      <c r="A134" s="165" t="s">
        <v>402</v>
      </c>
      <c r="B134" s="166">
        <v>318214582</v>
      </c>
      <c r="C134" s="167">
        <v>44234</v>
      </c>
      <c r="D134" s="167">
        <v>44263</v>
      </c>
      <c r="E134" s="168" t="s">
        <v>433</v>
      </c>
      <c r="F134" s="166" t="s">
        <v>315</v>
      </c>
      <c r="G134" s="166" t="s">
        <v>283</v>
      </c>
      <c r="H134" s="169" t="s">
        <v>350</v>
      </c>
      <c r="I134" s="169" t="s">
        <v>351</v>
      </c>
      <c r="J134" s="170" t="s">
        <v>434</v>
      </c>
      <c r="K134" s="166" t="s">
        <v>15</v>
      </c>
      <c r="L134" s="166" t="s">
        <v>435</v>
      </c>
      <c r="M134" s="166">
        <v>44</v>
      </c>
      <c r="N134" s="166" t="s">
        <v>18</v>
      </c>
      <c r="O134" s="166" t="s">
        <v>74</v>
      </c>
    </row>
    <row r="136" spans="1:15" ht="8.1" customHeight="1" x14ac:dyDescent="0.2"/>
    <row r="137" spans="1:15" s="40" customFormat="1" ht="9.9499999999999993" customHeight="1" x14ac:dyDescent="0.2">
      <c r="A137" s="52"/>
      <c r="B137" s="53"/>
      <c r="C137" s="54"/>
      <c r="D137" s="54"/>
      <c r="E137" s="81" t="s">
        <v>114</v>
      </c>
      <c r="F137"/>
      <c r="G137"/>
      <c r="H137"/>
      <c r="I137"/>
      <c r="J137"/>
      <c r="K137"/>
      <c r="L137" s="53"/>
      <c r="M137" s="53"/>
      <c r="N137" s="53"/>
      <c r="O137" s="53"/>
    </row>
    <row r="138" spans="1:15" s="40" customFormat="1" ht="9.9499999999999993" customHeight="1" x14ac:dyDescent="0.2">
      <c r="A138" s="52"/>
      <c r="B138" s="53"/>
      <c r="C138" s="54"/>
      <c r="D138" s="54"/>
      <c r="E138" s="81"/>
      <c r="F138"/>
      <c r="G138"/>
      <c r="H138"/>
      <c r="I138"/>
      <c r="J138"/>
      <c r="K138"/>
      <c r="L138" s="53"/>
      <c r="M138" s="53"/>
      <c r="N138" s="53"/>
      <c r="O138" s="53"/>
    </row>
    <row r="139" spans="1:15" ht="9.9499999999999993" customHeight="1" x14ac:dyDescent="0.2">
      <c r="E139" s="4" t="s">
        <v>6</v>
      </c>
      <c r="F139" s="83"/>
      <c r="J139" s="4" t="s">
        <v>9</v>
      </c>
      <c r="K139" s="91"/>
    </row>
    <row r="140" spans="1:15" ht="9.9499999999999993" customHeight="1" x14ac:dyDescent="0.2">
      <c r="E140" s="4" t="s">
        <v>7</v>
      </c>
      <c r="F140" s="84"/>
      <c r="J140" s="4" t="s">
        <v>10</v>
      </c>
      <c r="K140" s="86"/>
    </row>
    <row r="141" spans="1:15" ht="9.9499999999999993" customHeight="1" x14ac:dyDescent="0.2">
      <c r="E141" s="82" t="s">
        <v>8</v>
      </c>
      <c r="F141" s="85"/>
      <c r="J141" s="4" t="s">
        <v>11</v>
      </c>
      <c r="K141" s="87"/>
    </row>
    <row r="142" spans="1:15" ht="9.9499999999999993" customHeight="1" x14ac:dyDescent="0.2">
      <c r="E142" s="22" t="s">
        <v>116</v>
      </c>
      <c r="F142" s="99"/>
      <c r="J142" s="82" t="s">
        <v>12</v>
      </c>
      <c r="K142" s="88"/>
    </row>
    <row r="143" spans="1:15" ht="9.9499999999999993" customHeight="1" x14ac:dyDescent="0.2">
      <c r="E143" s="4" t="s">
        <v>0</v>
      </c>
      <c r="F143" s="89"/>
      <c r="J143" s="4" t="s">
        <v>13</v>
      </c>
      <c r="K143" s="90"/>
    </row>
    <row r="147" spans="1:15" ht="27.75" customHeight="1" x14ac:dyDescent="0.2">
      <c r="A147" s="165" t="s">
        <v>506</v>
      </c>
      <c r="B147" s="166">
        <v>318218732</v>
      </c>
      <c r="C147" s="167">
        <v>44314</v>
      </c>
      <c r="D147" s="167">
        <v>44315</v>
      </c>
      <c r="E147" s="168" t="s">
        <v>463</v>
      </c>
      <c r="F147" s="166" t="s">
        <v>215</v>
      </c>
      <c r="G147" s="166" t="s">
        <v>464</v>
      </c>
      <c r="H147" s="169" t="s">
        <v>350</v>
      </c>
      <c r="I147" s="169" t="s">
        <v>351</v>
      </c>
      <c r="J147" s="170" t="s">
        <v>355</v>
      </c>
      <c r="K147" s="166" t="s">
        <v>15</v>
      </c>
      <c r="L147" s="166" t="s">
        <v>465</v>
      </c>
      <c r="M147" s="166">
        <v>36</v>
      </c>
      <c r="N147" s="166" t="s">
        <v>17</v>
      </c>
      <c r="O147" s="166" t="s">
        <v>14</v>
      </c>
    </row>
    <row r="148" spans="1:15" ht="27.75" customHeight="1" x14ac:dyDescent="0.2">
      <c r="A148" s="165" t="s">
        <v>507</v>
      </c>
      <c r="B148" s="166">
        <v>318218732</v>
      </c>
      <c r="C148" s="167">
        <v>44314</v>
      </c>
      <c r="D148" s="167">
        <v>44315</v>
      </c>
      <c r="E148" s="168" t="s">
        <v>463</v>
      </c>
      <c r="F148" s="166" t="s">
        <v>215</v>
      </c>
      <c r="G148" s="166" t="s">
        <v>464</v>
      </c>
      <c r="H148" s="169" t="s">
        <v>350</v>
      </c>
      <c r="I148" s="169" t="s">
        <v>351</v>
      </c>
      <c r="J148" s="170" t="s">
        <v>355</v>
      </c>
      <c r="K148" s="166" t="s">
        <v>15</v>
      </c>
      <c r="L148" s="166" t="s">
        <v>466</v>
      </c>
      <c r="M148" s="166">
        <v>25</v>
      </c>
      <c r="N148" s="166" t="s">
        <v>17</v>
      </c>
      <c r="O148" s="166" t="s">
        <v>14</v>
      </c>
    </row>
    <row r="149" spans="1:15" ht="34.5" customHeight="1" x14ac:dyDescent="0.2">
      <c r="A149" s="165" t="s">
        <v>621</v>
      </c>
      <c r="B149" s="166">
        <v>318224185</v>
      </c>
      <c r="C149" s="167">
        <v>44390</v>
      </c>
      <c r="D149" s="167">
        <v>44390</v>
      </c>
      <c r="E149" s="168" t="s">
        <v>552</v>
      </c>
      <c r="F149" s="166" t="s">
        <v>397</v>
      </c>
      <c r="G149" s="166" t="s">
        <v>553</v>
      </c>
      <c r="H149" s="169" t="s">
        <v>554</v>
      </c>
      <c r="I149" s="169" t="s">
        <v>555</v>
      </c>
      <c r="J149" s="170" t="s">
        <v>556</v>
      </c>
      <c r="K149" s="166" t="s">
        <v>15</v>
      </c>
      <c r="L149" s="166" t="s">
        <v>557</v>
      </c>
      <c r="M149" s="166">
        <v>61</v>
      </c>
      <c r="N149" s="166" t="s">
        <v>17</v>
      </c>
      <c r="O149" s="166" t="s">
        <v>14</v>
      </c>
    </row>
    <row r="150" spans="1:15" ht="25.5" customHeight="1" x14ac:dyDescent="0.2">
      <c r="A150" s="165" t="s">
        <v>674</v>
      </c>
      <c r="B150" s="166">
        <v>318228467</v>
      </c>
      <c r="C150" s="167">
        <v>44431</v>
      </c>
      <c r="D150" s="167">
        <v>44451</v>
      </c>
      <c r="E150" s="168" t="s">
        <v>675</v>
      </c>
      <c r="F150" s="166" t="s">
        <v>414</v>
      </c>
      <c r="G150" s="166" t="s">
        <v>415</v>
      </c>
      <c r="H150" s="169" t="s">
        <v>676</v>
      </c>
      <c r="I150" s="169" t="s">
        <v>677</v>
      </c>
      <c r="J150" s="170" t="s">
        <v>513</v>
      </c>
      <c r="K150" s="166" t="s">
        <v>15</v>
      </c>
      <c r="L150" s="166" t="s">
        <v>678</v>
      </c>
      <c r="M150" s="166">
        <v>46</v>
      </c>
      <c r="N150" s="166" t="s">
        <v>17</v>
      </c>
      <c r="O150" s="166" t="s">
        <v>14</v>
      </c>
    </row>
    <row r="151" spans="1:15" ht="23.25" customHeight="1" x14ac:dyDescent="0.2">
      <c r="A151" s="165" t="s">
        <v>655</v>
      </c>
      <c r="B151" s="166">
        <v>318241577</v>
      </c>
      <c r="C151" s="167">
        <v>44429</v>
      </c>
      <c r="D151" s="167">
        <v>44624</v>
      </c>
      <c r="E151" s="168" t="s">
        <v>739</v>
      </c>
      <c r="F151" s="166" t="s">
        <v>373</v>
      </c>
      <c r="G151" s="170" t="s">
        <v>740</v>
      </c>
      <c r="H151" s="169" t="s">
        <v>741</v>
      </c>
      <c r="I151" s="169" t="s">
        <v>742</v>
      </c>
      <c r="J151" s="170" t="s">
        <v>743</v>
      </c>
      <c r="K151" s="166" t="s">
        <v>15</v>
      </c>
      <c r="L151" s="166" t="s">
        <v>744</v>
      </c>
      <c r="M151" s="166">
        <v>53</v>
      </c>
      <c r="N151" s="166" t="s">
        <v>18</v>
      </c>
      <c r="O151" s="166" t="s">
        <v>14</v>
      </c>
    </row>
    <row r="152" spans="1:15" ht="37.5" customHeight="1" x14ac:dyDescent="0.2">
      <c r="A152" s="165" t="s">
        <v>730</v>
      </c>
      <c r="B152" s="166">
        <v>318237617</v>
      </c>
      <c r="C152" s="167">
        <v>44469</v>
      </c>
      <c r="D152" s="167">
        <v>44596</v>
      </c>
      <c r="E152" s="168" t="s">
        <v>731</v>
      </c>
      <c r="F152" s="166" t="s">
        <v>257</v>
      </c>
      <c r="G152" s="166" t="s">
        <v>612</v>
      </c>
      <c r="H152" s="169" t="s">
        <v>350</v>
      </c>
      <c r="I152" s="169" t="s">
        <v>351</v>
      </c>
      <c r="J152" s="170" t="s">
        <v>267</v>
      </c>
      <c r="K152" s="166" t="s">
        <v>15</v>
      </c>
      <c r="L152" s="166" t="s">
        <v>732</v>
      </c>
      <c r="M152" s="166">
        <v>40</v>
      </c>
      <c r="N152" s="166" t="s">
        <v>17</v>
      </c>
      <c r="O152" s="166" t="s">
        <v>14</v>
      </c>
    </row>
    <row r="154" spans="1:15" s="40" customFormat="1" ht="9.9499999999999993" customHeight="1" x14ac:dyDescent="0.2">
      <c r="A154" s="52"/>
      <c r="B154" s="53"/>
      <c r="C154" s="54"/>
      <c r="D154" s="54"/>
      <c r="E154" s="81" t="s">
        <v>114</v>
      </c>
      <c r="F154"/>
      <c r="G154"/>
      <c r="H154"/>
      <c r="I154"/>
      <c r="J154"/>
      <c r="K154"/>
      <c r="L154" s="53"/>
      <c r="M154" s="53"/>
      <c r="N154" s="53"/>
      <c r="O154" s="53"/>
    </row>
    <row r="155" spans="1:15" s="40" customFormat="1" ht="9.9499999999999993" customHeight="1" x14ac:dyDescent="0.2">
      <c r="A155" s="52"/>
      <c r="B155" s="53"/>
      <c r="C155" s="54"/>
      <c r="D155" s="54"/>
      <c r="E155" s="81"/>
      <c r="F155"/>
      <c r="G155"/>
      <c r="H155"/>
      <c r="I155"/>
      <c r="J155"/>
      <c r="K155"/>
      <c r="L155" s="53"/>
      <c r="M155" s="53"/>
      <c r="N155" s="53"/>
      <c r="O155" s="53"/>
    </row>
    <row r="156" spans="1:15" ht="9.9499999999999993" customHeight="1" x14ac:dyDescent="0.2">
      <c r="E156" s="4" t="s">
        <v>6</v>
      </c>
      <c r="F156" s="83"/>
      <c r="J156" s="4" t="s">
        <v>9</v>
      </c>
      <c r="K156" s="91"/>
    </row>
    <row r="157" spans="1:15" ht="9.9499999999999993" customHeight="1" x14ac:dyDescent="0.2">
      <c r="E157" s="4" t="s">
        <v>7</v>
      </c>
      <c r="F157" s="84"/>
      <c r="J157" s="4" t="s">
        <v>10</v>
      </c>
      <c r="K157" s="86"/>
    </row>
    <row r="158" spans="1:15" ht="9.9499999999999993" customHeight="1" x14ac:dyDescent="0.2">
      <c r="E158" s="82" t="s">
        <v>8</v>
      </c>
      <c r="F158" s="85"/>
      <c r="J158" s="4" t="s">
        <v>11</v>
      </c>
      <c r="K158" s="87"/>
    </row>
    <row r="159" spans="1:15" ht="9.9499999999999993" customHeight="1" x14ac:dyDescent="0.2">
      <c r="E159" s="22" t="s">
        <v>116</v>
      </c>
      <c r="F159" s="99"/>
      <c r="J159" s="82" t="s">
        <v>12</v>
      </c>
      <c r="K159" s="88"/>
    </row>
    <row r="160" spans="1:15" ht="9.9499999999999993" customHeight="1" x14ac:dyDescent="0.2">
      <c r="E160" s="4" t="s">
        <v>0</v>
      </c>
      <c r="F160" s="89"/>
      <c r="J160" s="4" t="s">
        <v>13</v>
      </c>
      <c r="K160" s="90"/>
    </row>
  </sheetData>
  <customSheetViews>
    <customSheetView guid="{43E9F466-05B0-42F0-906E-24491BF17B65}" showRuler="0">
      <selection activeCell="A10" sqref="A10:IV10"/>
      <pageMargins left="0.17" right="0" top="0.68" bottom="0" header="0.24" footer="7.0000000000000007E-2"/>
      <pageSetup scale="99" orientation="landscape" r:id="rId1"/>
      <headerFooter alignWithMargins="0">
        <oddHeader>&amp;C&amp;"Arial,Bold"&amp;8Fiscal Year 2010
Occupational Fatality Investigation Review
Detail Information by Industry*</oddHeader>
        <oddFooter>&amp;L&amp;"Arial,Bold"&amp;8*Statistics by Industry are based on the primary SIC Code for the private sector and by ownership (government) for the public sector as reflected on the OSHA-1.</oddFooter>
      </headerFooter>
    </customSheetView>
  </customSheetViews>
  <phoneticPr fontId="12" type="noConversion"/>
  <pageMargins left="0.17" right="0" top="0.68" bottom="0" header="0.24" footer="7.0000000000000007E-2"/>
  <pageSetup scale="99" orientation="landscape" r:id="rId2"/>
  <headerFooter alignWithMargins="0">
    <oddHeader>&amp;C&amp;"Arial,Bold"&amp;8Fiscal Year 2021
Occupational Fatality Inspection Review
Detail Information by Industry*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8"/>
  <sheetViews>
    <sheetView zoomScaleNormal="100" workbookViewId="0">
      <selection activeCell="W9" sqref="W9"/>
    </sheetView>
  </sheetViews>
  <sheetFormatPr defaultRowHeight="12.75" x14ac:dyDescent="0.2"/>
  <cols>
    <col min="1" max="1" width="7.42578125" customWidth="1"/>
    <col min="2" max="2" width="8.7109375" customWidth="1"/>
    <col min="3" max="4" width="6.7109375" customWidth="1"/>
    <col min="5" max="5" width="18.42578125" customWidth="1"/>
    <col min="7" max="7" width="11.5703125" customWidth="1"/>
    <col min="8" max="8" width="4.42578125" customWidth="1"/>
    <col min="9" max="9" width="5.85546875" customWidth="1"/>
    <col min="10" max="10" width="17.5703125" customWidth="1"/>
    <col min="11" max="11" width="9" customWidth="1"/>
    <col min="12" max="12" width="14.85546875" customWidth="1"/>
    <col min="13" max="13" width="3.7109375" customWidth="1"/>
    <col min="14" max="14" width="6.28515625" customWidth="1"/>
    <col min="15" max="15" width="6.140625" customWidth="1"/>
  </cols>
  <sheetData>
    <row r="1" spans="1:15" ht="10.35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22</v>
      </c>
      <c r="I1" s="15"/>
      <c r="J1" s="15"/>
      <c r="K1" s="15"/>
      <c r="L1" s="15" t="s">
        <v>117</v>
      </c>
      <c r="M1" s="15"/>
      <c r="N1" s="15"/>
      <c r="O1" s="15"/>
    </row>
    <row r="2" spans="1:15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ht="33.75" customHeight="1" x14ac:dyDescent="0.2">
      <c r="A3" s="165" t="s">
        <v>239</v>
      </c>
      <c r="B3" s="166">
        <v>318210838</v>
      </c>
      <c r="C3" s="167">
        <v>44124</v>
      </c>
      <c r="D3" s="167">
        <v>44207</v>
      </c>
      <c r="E3" s="168" t="s">
        <v>362</v>
      </c>
      <c r="F3" s="166" t="s">
        <v>250</v>
      </c>
      <c r="G3" s="166" t="s">
        <v>364</v>
      </c>
      <c r="H3" s="169" t="s">
        <v>365</v>
      </c>
      <c r="I3" s="169" t="s">
        <v>366</v>
      </c>
      <c r="J3" s="170" t="s">
        <v>267</v>
      </c>
      <c r="K3" s="166" t="s">
        <v>15</v>
      </c>
      <c r="L3" s="166" t="s">
        <v>474</v>
      </c>
      <c r="M3" s="166">
        <v>26</v>
      </c>
      <c r="N3" s="166" t="s">
        <v>18</v>
      </c>
      <c r="O3" s="166" t="s">
        <v>74</v>
      </c>
    </row>
    <row r="4" spans="1:15" ht="33.75" customHeight="1" x14ac:dyDescent="0.2">
      <c r="A4" s="165" t="s">
        <v>370</v>
      </c>
      <c r="B4" s="166">
        <v>318210846</v>
      </c>
      <c r="C4" s="167">
        <v>44154</v>
      </c>
      <c r="D4" s="167">
        <v>44207</v>
      </c>
      <c r="E4" s="168" t="s">
        <v>363</v>
      </c>
      <c r="F4" s="166" t="s">
        <v>250</v>
      </c>
      <c r="G4" s="166" t="s">
        <v>364</v>
      </c>
      <c r="H4" s="169" t="s">
        <v>367</v>
      </c>
      <c r="I4" s="169" t="s">
        <v>368</v>
      </c>
      <c r="J4" s="170" t="s">
        <v>267</v>
      </c>
      <c r="K4" s="166" t="s">
        <v>15</v>
      </c>
      <c r="L4" s="166" t="s">
        <v>369</v>
      </c>
      <c r="M4" s="166">
        <v>52</v>
      </c>
      <c r="N4" s="166" t="s">
        <v>18</v>
      </c>
      <c r="O4" s="166" t="s">
        <v>14</v>
      </c>
    </row>
    <row r="5" spans="1:15" ht="21" customHeight="1" x14ac:dyDescent="0.2">
      <c r="A5" s="165" t="s">
        <v>348</v>
      </c>
      <c r="B5" s="166">
        <v>318209525</v>
      </c>
      <c r="C5" s="167">
        <v>44176</v>
      </c>
      <c r="D5" s="167">
        <v>44176</v>
      </c>
      <c r="E5" s="168" t="s">
        <v>347</v>
      </c>
      <c r="F5" s="166" t="s">
        <v>252</v>
      </c>
      <c r="G5" s="166" t="s">
        <v>349</v>
      </c>
      <c r="H5" s="169" t="s">
        <v>350</v>
      </c>
      <c r="I5" s="169" t="s">
        <v>351</v>
      </c>
      <c r="J5" s="170" t="s">
        <v>355</v>
      </c>
      <c r="K5" s="166" t="s">
        <v>15</v>
      </c>
      <c r="L5" s="166" t="s">
        <v>352</v>
      </c>
      <c r="M5" s="166">
        <v>25</v>
      </c>
      <c r="N5" s="166" t="s">
        <v>17</v>
      </c>
      <c r="O5" s="166" t="s">
        <v>14</v>
      </c>
    </row>
    <row r="6" spans="1:15" ht="10.35" customHeight="1" x14ac:dyDescent="0.2">
      <c r="A6" s="165" t="s">
        <v>346</v>
      </c>
      <c r="B6" s="166">
        <v>318209632</v>
      </c>
      <c r="C6" s="167">
        <v>44181</v>
      </c>
      <c r="D6" s="167">
        <v>44182</v>
      </c>
      <c r="E6" s="168" t="s">
        <v>353</v>
      </c>
      <c r="F6" s="166" t="s">
        <v>257</v>
      </c>
      <c r="G6" s="166" t="s">
        <v>354</v>
      </c>
      <c r="H6" s="169" t="s">
        <v>350</v>
      </c>
      <c r="I6" s="169" t="s">
        <v>351</v>
      </c>
      <c r="J6" s="170" t="s">
        <v>355</v>
      </c>
      <c r="K6" s="166" t="s">
        <v>15</v>
      </c>
      <c r="L6" s="166" t="s">
        <v>356</v>
      </c>
      <c r="M6" s="166">
        <v>25</v>
      </c>
      <c r="N6" s="166" t="s">
        <v>17</v>
      </c>
      <c r="O6" s="166" t="s">
        <v>14</v>
      </c>
    </row>
    <row r="7" spans="1:15" ht="27.75" customHeight="1" x14ac:dyDescent="0.2">
      <c r="A7" s="165" t="s">
        <v>461</v>
      </c>
      <c r="B7" s="166">
        <v>318212180</v>
      </c>
      <c r="C7" s="167">
        <v>44217</v>
      </c>
      <c r="D7" s="167">
        <v>44225</v>
      </c>
      <c r="E7" s="168" t="s">
        <v>389</v>
      </c>
      <c r="F7" s="166" t="s">
        <v>250</v>
      </c>
      <c r="G7" s="166" t="s">
        <v>364</v>
      </c>
      <c r="H7" s="169" t="s">
        <v>350</v>
      </c>
      <c r="I7" s="169" t="s">
        <v>351</v>
      </c>
      <c r="J7" s="170" t="s">
        <v>267</v>
      </c>
      <c r="K7" s="166" t="s">
        <v>15</v>
      </c>
      <c r="L7" s="166" t="s">
        <v>390</v>
      </c>
      <c r="M7" s="166">
        <v>67</v>
      </c>
      <c r="N7" s="166" t="s">
        <v>18</v>
      </c>
      <c r="O7" s="166" t="s">
        <v>14</v>
      </c>
    </row>
    <row r="8" spans="1:15" ht="24.75" customHeight="1" x14ac:dyDescent="0.2">
      <c r="A8" s="165" t="s">
        <v>402</v>
      </c>
      <c r="B8" s="166">
        <v>318214582</v>
      </c>
      <c r="C8" s="167">
        <v>44234</v>
      </c>
      <c r="D8" s="167">
        <v>44263</v>
      </c>
      <c r="E8" s="168" t="s">
        <v>433</v>
      </c>
      <c r="F8" s="166" t="s">
        <v>315</v>
      </c>
      <c r="G8" s="166" t="s">
        <v>283</v>
      </c>
      <c r="H8" s="169" t="s">
        <v>350</v>
      </c>
      <c r="I8" s="169" t="s">
        <v>351</v>
      </c>
      <c r="J8" s="170" t="s">
        <v>434</v>
      </c>
      <c r="K8" s="166" t="s">
        <v>15</v>
      </c>
      <c r="L8" s="166" t="s">
        <v>435</v>
      </c>
      <c r="M8" s="166">
        <v>44</v>
      </c>
      <c r="N8" s="166" t="s">
        <v>18</v>
      </c>
      <c r="O8" s="166" t="s">
        <v>74</v>
      </c>
    </row>
    <row r="9" spans="1:15" ht="27.75" customHeight="1" x14ac:dyDescent="0.2">
      <c r="A9" s="165" t="s">
        <v>506</v>
      </c>
      <c r="B9" s="166">
        <v>318218732</v>
      </c>
      <c r="C9" s="167">
        <v>44314</v>
      </c>
      <c r="D9" s="167">
        <v>44315</v>
      </c>
      <c r="E9" s="168" t="s">
        <v>463</v>
      </c>
      <c r="F9" s="166" t="s">
        <v>215</v>
      </c>
      <c r="G9" s="166" t="s">
        <v>464</v>
      </c>
      <c r="H9" s="169" t="s">
        <v>350</v>
      </c>
      <c r="I9" s="169" t="s">
        <v>351</v>
      </c>
      <c r="J9" s="170" t="s">
        <v>355</v>
      </c>
      <c r="K9" s="166" t="s">
        <v>15</v>
      </c>
      <c r="L9" s="166" t="s">
        <v>465</v>
      </c>
      <c r="M9" s="166">
        <v>36</v>
      </c>
      <c r="N9" s="166" t="s">
        <v>17</v>
      </c>
      <c r="O9" s="166" t="s">
        <v>14</v>
      </c>
    </row>
    <row r="10" spans="1:15" ht="27.75" customHeight="1" x14ac:dyDescent="0.2">
      <c r="A10" s="165" t="s">
        <v>507</v>
      </c>
      <c r="B10" s="166">
        <v>318218732</v>
      </c>
      <c r="C10" s="167">
        <v>44314</v>
      </c>
      <c r="D10" s="167">
        <v>44315</v>
      </c>
      <c r="E10" s="168" t="s">
        <v>463</v>
      </c>
      <c r="F10" s="166" t="s">
        <v>215</v>
      </c>
      <c r="G10" s="166" t="s">
        <v>464</v>
      </c>
      <c r="H10" s="169" t="s">
        <v>350</v>
      </c>
      <c r="I10" s="169" t="s">
        <v>351</v>
      </c>
      <c r="J10" s="170" t="s">
        <v>355</v>
      </c>
      <c r="K10" s="166" t="s">
        <v>15</v>
      </c>
      <c r="L10" s="166" t="s">
        <v>466</v>
      </c>
      <c r="M10" s="166">
        <v>25</v>
      </c>
      <c r="N10" s="166" t="s">
        <v>17</v>
      </c>
      <c r="O10" s="166" t="s">
        <v>14</v>
      </c>
    </row>
    <row r="11" spans="1:15" ht="34.5" customHeight="1" x14ac:dyDescent="0.2">
      <c r="A11" s="165" t="s">
        <v>621</v>
      </c>
      <c r="B11" s="166">
        <v>318224185</v>
      </c>
      <c r="C11" s="167">
        <v>44390</v>
      </c>
      <c r="D11" s="167">
        <v>44390</v>
      </c>
      <c r="E11" s="168" t="s">
        <v>552</v>
      </c>
      <c r="F11" s="166" t="s">
        <v>397</v>
      </c>
      <c r="G11" s="166" t="s">
        <v>553</v>
      </c>
      <c r="H11" s="169" t="s">
        <v>554</v>
      </c>
      <c r="I11" s="169" t="s">
        <v>555</v>
      </c>
      <c r="J11" s="170" t="s">
        <v>556</v>
      </c>
      <c r="K11" s="166" t="s">
        <v>15</v>
      </c>
      <c r="L11" s="166" t="s">
        <v>557</v>
      </c>
      <c r="M11" s="166">
        <v>61</v>
      </c>
      <c r="N11" s="166" t="s">
        <v>17</v>
      </c>
      <c r="O11" s="166" t="s">
        <v>14</v>
      </c>
    </row>
    <row r="12" spans="1:15" ht="23.25" customHeight="1" x14ac:dyDescent="0.2">
      <c r="A12" s="165" t="s">
        <v>655</v>
      </c>
      <c r="B12" s="166">
        <v>318241577</v>
      </c>
      <c r="C12" s="167">
        <v>44429</v>
      </c>
      <c r="D12" s="167">
        <v>44624</v>
      </c>
      <c r="E12" s="168" t="s">
        <v>739</v>
      </c>
      <c r="F12" s="166" t="s">
        <v>373</v>
      </c>
      <c r="G12" s="170" t="s">
        <v>740</v>
      </c>
      <c r="H12" s="169" t="s">
        <v>741</v>
      </c>
      <c r="I12" s="169" t="s">
        <v>742</v>
      </c>
      <c r="J12" s="170" t="s">
        <v>743</v>
      </c>
      <c r="K12" s="166" t="s">
        <v>15</v>
      </c>
      <c r="L12" s="166" t="s">
        <v>744</v>
      </c>
      <c r="M12" s="166">
        <v>53</v>
      </c>
      <c r="N12" s="166" t="s">
        <v>18</v>
      </c>
      <c r="O12" s="166" t="s">
        <v>14</v>
      </c>
    </row>
    <row r="13" spans="1:15" ht="25.5" customHeight="1" x14ac:dyDescent="0.2">
      <c r="A13" s="165" t="s">
        <v>674</v>
      </c>
      <c r="B13" s="166">
        <v>318228467</v>
      </c>
      <c r="C13" s="167">
        <v>44431</v>
      </c>
      <c r="D13" s="167">
        <v>44451</v>
      </c>
      <c r="E13" s="168" t="s">
        <v>675</v>
      </c>
      <c r="F13" s="166" t="s">
        <v>414</v>
      </c>
      <c r="G13" s="166" t="s">
        <v>415</v>
      </c>
      <c r="H13" s="169" t="s">
        <v>676</v>
      </c>
      <c r="I13" s="169" t="s">
        <v>677</v>
      </c>
      <c r="J13" s="170" t="s">
        <v>513</v>
      </c>
      <c r="K13" s="166" t="s">
        <v>15</v>
      </c>
      <c r="L13" s="166" t="s">
        <v>678</v>
      </c>
      <c r="M13" s="166">
        <v>46</v>
      </c>
      <c r="N13" s="166" t="s">
        <v>17</v>
      </c>
      <c r="O13" s="166" t="s">
        <v>14</v>
      </c>
    </row>
    <row r="14" spans="1:15" ht="33.75" customHeight="1" x14ac:dyDescent="0.2">
      <c r="A14" s="143" t="s">
        <v>703</v>
      </c>
      <c r="B14" s="144">
        <v>318229085</v>
      </c>
      <c r="C14" s="145">
        <v>44448</v>
      </c>
      <c r="D14" s="145">
        <v>44462</v>
      </c>
      <c r="E14" s="146" t="s">
        <v>649</v>
      </c>
      <c r="F14" s="147" t="s">
        <v>287</v>
      </c>
      <c r="G14" s="144" t="s">
        <v>476</v>
      </c>
      <c r="H14" s="148" t="s">
        <v>650</v>
      </c>
      <c r="I14" s="148" t="s">
        <v>651</v>
      </c>
      <c r="J14" s="149" t="s">
        <v>513</v>
      </c>
      <c r="K14" s="144" t="s">
        <v>15</v>
      </c>
      <c r="L14" s="144" t="s">
        <v>652</v>
      </c>
      <c r="M14" s="144">
        <v>48</v>
      </c>
      <c r="N14" s="144" t="s">
        <v>17</v>
      </c>
      <c r="O14" s="144" t="s">
        <v>14</v>
      </c>
    </row>
    <row r="15" spans="1:15" ht="36" customHeight="1" x14ac:dyDescent="0.2">
      <c r="A15" s="143" t="s">
        <v>679</v>
      </c>
      <c r="B15" s="144">
        <v>318229424</v>
      </c>
      <c r="C15" s="145">
        <v>44438</v>
      </c>
      <c r="D15" s="145">
        <v>44467</v>
      </c>
      <c r="E15" s="146" t="s">
        <v>705</v>
      </c>
      <c r="F15" s="147" t="s">
        <v>257</v>
      </c>
      <c r="G15" s="144" t="s">
        <v>560</v>
      </c>
      <c r="H15" s="148" t="s">
        <v>650</v>
      </c>
      <c r="I15" s="148" t="s">
        <v>651</v>
      </c>
      <c r="J15" s="149" t="s">
        <v>513</v>
      </c>
      <c r="K15" s="144" t="s">
        <v>15</v>
      </c>
      <c r="L15" s="144" t="s">
        <v>701</v>
      </c>
      <c r="M15" s="144">
        <v>60</v>
      </c>
      <c r="N15" s="144" t="s">
        <v>17</v>
      </c>
      <c r="O15" s="144" t="s">
        <v>14</v>
      </c>
    </row>
    <row r="16" spans="1:15" ht="24" customHeight="1" x14ac:dyDescent="0.2">
      <c r="A16" s="143" t="s">
        <v>693</v>
      </c>
      <c r="B16" s="144">
        <v>318228509</v>
      </c>
      <c r="C16" s="145">
        <v>44449</v>
      </c>
      <c r="D16" s="145">
        <v>44449</v>
      </c>
      <c r="E16" s="146" t="s">
        <v>685</v>
      </c>
      <c r="F16" s="147" t="s">
        <v>252</v>
      </c>
      <c r="G16" s="144" t="s">
        <v>607</v>
      </c>
      <c r="H16" s="148" t="s">
        <v>650</v>
      </c>
      <c r="I16" s="148" t="s">
        <v>651</v>
      </c>
      <c r="J16" s="149" t="s">
        <v>513</v>
      </c>
      <c r="K16" s="144" t="s">
        <v>15</v>
      </c>
      <c r="L16" s="144" t="s">
        <v>686</v>
      </c>
      <c r="M16" s="144">
        <v>45</v>
      </c>
      <c r="N16" s="144" t="s">
        <v>18</v>
      </c>
      <c r="O16" s="144" t="s">
        <v>74</v>
      </c>
    </row>
    <row r="17" spans="1:15" ht="29.25" customHeight="1" x14ac:dyDescent="0.2">
      <c r="A17" s="143" t="s">
        <v>726</v>
      </c>
      <c r="B17" s="144">
        <v>318237344</v>
      </c>
      <c r="C17" s="145">
        <v>44468</v>
      </c>
      <c r="D17" s="145">
        <v>44593</v>
      </c>
      <c r="E17" s="146" t="s">
        <v>727</v>
      </c>
      <c r="F17" s="147" t="s">
        <v>287</v>
      </c>
      <c r="G17" s="144" t="s">
        <v>728</v>
      </c>
      <c r="H17" s="148" t="s">
        <v>554</v>
      </c>
      <c r="I17" s="148" t="s">
        <v>555</v>
      </c>
      <c r="J17" s="149" t="s">
        <v>513</v>
      </c>
      <c r="K17" s="144" t="s">
        <v>15</v>
      </c>
      <c r="L17" s="144" t="s">
        <v>729</v>
      </c>
      <c r="M17" s="144">
        <v>60</v>
      </c>
      <c r="N17" s="144" t="s">
        <v>17</v>
      </c>
      <c r="O17" s="144" t="s">
        <v>14</v>
      </c>
    </row>
    <row r="18" spans="1:15" ht="37.5" customHeight="1" x14ac:dyDescent="0.2">
      <c r="A18" s="165" t="s">
        <v>730</v>
      </c>
      <c r="B18" s="166">
        <v>318237617</v>
      </c>
      <c r="C18" s="167">
        <v>44469</v>
      </c>
      <c r="D18" s="167">
        <v>44596</v>
      </c>
      <c r="E18" s="168" t="s">
        <v>731</v>
      </c>
      <c r="F18" s="166" t="s">
        <v>257</v>
      </c>
      <c r="G18" s="166" t="s">
        <v>612</v>
      </c>
      <c r="H18" s="169" t="s">
        <v>350</v>
      </c>
      <c r="I18" s="169" t="s">
        <v>351</v>
      </c>
      <c r="J18" s="170" t="s">
        <v>267</v>
      </c>
      <c r="K18" s="166" t="s">
        <v>15</v>
      </c>
      <c r="L18" s="166" t="s">
        <v>732</v>
      </c>
      <c r="M18" s="166">
        <v>40</v>
      </c>
      <c r="N18" s="166" t="s">
        <v>17</v>
      </c>
      <c r="O18" s="166" t="s">
        <v>14</v>
      </c>
    </row>
  </sheetData>
  <customSheetViews>
    <customSheetView guid="{43E9F466-05B0-42F0-906E-24491BF17B65}" showRuler="0">
      <pageMargins left="0.17" right="0" top="0.72" bottom="0.17" header="0.24" footer="0.17"/>
      <pageSetup orientation="landscape" r:id="rId1"/>
      <headerFooter alignWithMargins="0">
        <oddHeader>&amp;C&amp;"Arial,Bold"&amp;8Fiscal Year 2010
Occupational Fatality Investigation Review
Detail Information by Public Sector Employers</oddHeader>
      </headerFooter>
    </customSheetView>
  </customSheetViews>
  <phoneticPr fontId="12" type="noConversion"/>
  <pageMargins left="0.17" right="0" top="0.72" bottom="0.17" header="0.24" footer="0.17"/>
  <pageSetup orientation="landscape" r:id="rId2"/>
  <headerFooter alignWithMargins="0">
    <oddHeader>&amp;C&amp;"Arial,Bold"&amp;8Fiscal Year 2021
Occupational Fatality Inspection Review
Detail Information by Public Sector Employers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59"/>
  <sheetViews>
    <sheetView zoomScaleNormal="100" workbookViewId="0">
      <selection activeCell="W9" sqref="W9"/>
    </sheetView>
  </sheetViews>
  <sheetFormatPr defaultRowHeight="12.75" x14ac:dyDescent="0.2"/>
  <cols>
    <col min="1" max="1" width="7.42578125" customWidth="1"/>
    <col min="2" max="2" width="8.85546875" customWidth="1"/>
    <col min="3" max="3" width="6.85546875" customWidth="1"/>
    <col min="4" max="4" width="6.7109375" customWidth="1"/>
    <col min="5" max="5" width="20.140625" customWidth="1"/>
    <col min="6" max="6" width="9.42578125" customWidth="1"/>
    <col min="7" max="7" width="13.28515625" customWidth="1"/>
    <col min="8" max="8" width="4.140625" customWidth="1"/>
    <col min="9" max="9" width="5.85546875" customWidth="1"/>
    <col min="10" max="10" width="18.28515625" customWidth="1"/>
    <col min="11" max="11" width="8.5703125" customWidth="1"/>
    <col min="12" max="12" width="12" customWidth="1"/>
    <col min="13" max="13" width="3.7109375" customWidth="1"/>
    <col min="14" max="14" width="7.42578125" customWidth="1"/>
    <col min="15" max="15" width="5.85546875" customWidth="1"/>
  </cols>
  <sheetData>
    <row r="1" spans="1:15" ht="10.35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22</v>
      </c>
      <c r="I1" s="15"/>
      <c r="J1" s="15"/>
      <c r="K1" s="15"/>
      <c r="L1" s="15" t="s">
        <v>117</v>
      </c>
      <c r="M1" s="15"/>
      <c r="N1" s="15"/>
      <c r="O1" s="15"/>
    </row>
    <row r="2" spans="1:15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ht="26.25" customHeight="1" x14ac:dyDescent="0.2">
      <c r="A3" s="150" t="s">
        <v>357</v>
      </c>
      <c r="B3" s="151">
        <v>318210218</v>
      </c>
      <c r="C3" s="152">
        <v>11321</v>
      </c>
      <c r="D3" s="152">
        <v>44195</v>
      </c>
      <c r="E3" s="153" t="s">
        <v>472</v>
      </c>
      <c r="F3" s="151" t="s">
        <v>287</v>
      </c>
      <c r="G3" s="151" t="s">
        <v>290</v>
      </c>
      <c r="H3" s="154" t="s">
        <v>358</v>
      </c>
      <c r="I3" s="154" t="s">
        <v>359</v>
      </c>
      <c r="J3" s="155" t="s">
        <v>360</v>
      </c>
      <c r="K3" s="151" t="s">
        <v>15</v>
      </c>
      <c r="L3" s="151" t="s">
        <v>361</v>
      </c>
      <c r="M3" s="151">
        <v>49</v>
      </c>
      <c r="N3" s="151" t="s">
        <v>17</v>
      </c>
      <c r="O3" s="151" t="s">
        <v>14</v>
      </c>
    </row>
    <row r="4" spans="1:15" s="40" customFormat="1" ht="24.75" customHeight="1" x14ac:dyDescent="0.2">
      <c r="A4" s="126" t="s">
        <v>386</v>
      </c>
      <c r="B4" s="127">
        <v>318224920</v>
      </c>
      <c r="C4" s="128">
        <v>44194</v>
      </c>
      <c r="D4" s="128">
        <v>44400</v>
      </c>
      <c r="E4" s="129" t="s">
        <v>570</v>
      </c>
      <c r="F4" s="127" t="s">
        <v>250</v>
      </c>
      <c r="G4" s="127" t="s">
        <v>364</v>
      </c>
      <c r="H4" s="130" t="s">
        <v>279</v>
      </c>
      <c r="I4" s="130" t="s">
        <v>571</v>
      </c>
      <c r="J4" s="131" t="s">
        <v>572</v>
      </c>
      <c r="K4" s="127" t="s">
        <v>15</v>
      </c>
      <c r="L4" s="131" t="s">
        <v>573</v>
      </c>
      <c r="M4" s="127">
        <v>44</v>
      </c>
      <c r="N4" s="127" t="s">
        <v>16</v>
      </c>
      <c r="O4" s="127" t="s">
        <v>14</v>
      </c>
    </row>
    <row r="5" spans="1:15" ht="27" customHeight="1" x14ac:dyDescent="0.2">
      <c r="A5" s="143" t="s">
        <v>401</v>
      </c>
      <c r="B5" s="144">
        <v>318212206</v>
      </c>
      <c r="C5" s="145">
        <v>44224</v>
      </c>
      <c r="D5" s="145">
        <v>44224</v>
      </c>
      <c r="E5" s="146" t="s">
        <v>473</v>
      </c>
      <c r="F5" s="147" t="s">
        <v>271</v>
      </c>
      <c r="G5" s="144" t="s">
        <v>392</v>
      </c>
      <c r="H5" s="148" t="s">
        <v>393</v>
      </c>
      <c r="I5" s="148" t="s">
        <v>394</v>
      </c>
      <c r="J5" s="149" t="s">
        <v>395</v>
      </c>
      <c r="K5" s="144" t="s">
        <v>15</v>
      </c>
      <c r="L5" s="144" t="s">
        <v>396</v>
      </c>
      <c r="M5" s="144">
        <v>64</v>
      </c>
      <c r="N5" s="144" t="s">
        <v>18</v>
      </c>
      <c r="O5" s="144" t="s">
        <v>14</v>
      </c>
    </row>
    <row r="6" spans="1:15" ht="36.75" customHeight="1" x14ac:dyDescent="0.2">
      <c r="A6" s="126" t="s">
        <v>529</v>
      </c>
      <c r="B6" s="127">
        <v>318220688</v>
      </c>
      <c r="C6" s="128">
        <v>44337</v>
      </c>
      <c r="D6" s="128">
        <v>44337</v>
      </c>
      <c r="E6" s="129" t="s">
        <v>492</v>
      </c>
      <c r="F6" s="127" t="s">
        <v>414</v>
      </c>
      <c r="G6" s="127" t="s">
        <v>415</v>
      </c>
      <c r="H6" s="130" t="s">
        <v>489</v>
      </c>
      <c r="I6" s="130" t="s">
        <v>334</v>
      </c>
      <c r="J6" s="131" t="s">
        <v>493</v>
      </c>
      <c r="K6" s="127" t="s">
        <v>15</v>
      </c>
      <c r="L6" s="131" t="s">
        <v>494</v>
      </c>
      <c r="M6" s="127">
        <v>27</v>
      </c>
      <c r="N6" s="127" t="s">
        <v>17</v>
      </c>
      <c r="O6" s="127" t="s">
        <v>14</v>
      </c>
    </row>
    <row r="7" spans="1:15" ht="26.25" customHeight="1" x14ac:dyDescent="0.2">
      <c r="A7" s="150" t="s">
        <v>540</v>
      </c>
      <c r="B7" s="151">
        <v>318221645</v>
      </c>
      <c r="C7" s="152">
        <v>44354</v>
      </c>
      <c r="D7" s="152">
        <v>44355</v>
      </c>
      <c r="E7" s="153" t="s">
        <v>546</v>
      </c>
      <c r="F7" s="151" t="s">
        <v>397</v>
      </c>
      <c r="G7" s="151" t="s">
        <v>547</v>
      </c>
      <c r="H7" s="154" t="s">
        <v>548</v>
      </c>
      <c r="I7" s="154" t="s">
        <v>549</v>
      </c>
      <c r="J7" s="155" t="s">
        <v>550</v>
      </c>
      <c r="K7" s="151" t="s">
        <v>15</v>
      </c>
      <c r="L7" s="155" t="s">
        <v>551</v>
      </c>
      <c r="M7" s="151">
        <v>42</v>
      </c>
      <c r="N7" s="151" t="s">
        <v>16</v>
      </c>
      <c r="O7" s="151" t="s">
        <v>14</v>
      </c>
    </row>
    <row r="8" spans="1:15" ht="34.5" customHeight="1" x14ac:dyDescent="0.2">
      <c r="A8" s="165" t="s">
        <v>621</v>
      </c>
      <c r="B8" s="166">
        <v>318224185</v>
      </c>
      <c r="C8" s="167">
        <v>44390</v>
      </c>
      <c r="D8" s="167">
        <v>44390</v>
      </c>
      <c r="E8" s="168" t="s">
        <v>552</v>
      </c>
      <c r="F8" s="166" t="s">
        <v>397</v>
      </c>
      <c r="G8" s="166" t="s">
        <v>553</v>
      </c>
      <c r="H8" s="169" t="s">
        <v>554</v>
      </c>
      <c r="I8" s="169" t="s">
        <v>555</v>
      </c>
      <c r="J8" s="170" t="s">
        <v>556</v>
      </c>
      <c r="K8" s="166" t="s">
        <v>15</v>
      </c>
      <c r="L8" s="166" t="s">
        <v>557</v>
      </c>
      <c r="M8" s="166">
        <v>61</v>
      </c>
      <c r="N8" s="166" t="s">
        <v>17</v>
      </c>
      <c r="O8" s="166" t="s">
        <v>14</v>
      </c>
    </row>
    <row r="9" spans="1:15" ht="33.75" customHeight="1" x14ac:dyDescent="0.2">
      <c r="A9" s="126" t="s">
        <v>597</v>
      </c>
      <c r="B9" s="127">
        <v>318224631</v>
      </c>
      <c r="C9" s="128">
        <v>44394</v>
      </c>
      <c r="D9" s="128">
        <v>44396</v>
      </c>
      <c r="E9" s="129" t="s">
        <v>565</v>
      </c>
      <c r="F9" s="127" t="s">
        <v>414</v>
      </c>
      <c r="G9" s="127" t="s">
        <v>415</v>
      </c>
      <c r="H9" s="130" t="s">
        <v>566</v>
      </c>
      <c r="I9" s="130" t="s">
        <v>567</v>
      </c>
      <c r="J9" s="131" t="s">
        <v>568</v>
      </c>
      <c r="K9" s="127" t="s">
        <v>15</v>
      </c>
      <c r="L9" s="131" t="s">
        <v>569</v>
      </c>
      <c r="M9" s="127">
        <v>28</v>
      </c>
      <c r="N9" s="127" t="s">
        <v>16</v>
      </c>
      <c r="O9" s="127" t="s">
        <v>14</v>
      </c>
    </row>
    <row r="10" spans="1:15" s="40" customFormat="1" ht="35.25" customHeight="1" x14ac:dyDescent="0.2">
      <c r="A10" s="132" t="s">
        <v>586</v>
      </c>
      <c r="B10" s="133">
        <v>318226818</v>
      </c>
      <c r="C10" s="134">
        <v>44431</v>
      </c>
      <c r="D10" s="134">
        <v>44431</v>
      </c>
      <c r="E10" s="135" t="s">
        <v>637</v>
      </c>
      <c r="F10" s="133" t="s">
        <v>250</v>
      </c>
      <c r="G10" s="133" t="s">
        <v>364</v>
      </c>
      <c r="H10" s="136" t="s">
        <v>509</v>
      </c>
      <c r="I10" s="136" t="s">
        <v>223</v>
      </c>
      <c r="J10" s="137" t="s">
        <v>638</v>
      </c>
      <c r="K10" s="133" t="s">
        <v>15</v>
      </c>
      <c r="L10" s="137" t="s">
        <v>639</v>
      </c>
      <c r="M10" s="133">
        <v>78</v>
      </c>
      <c r="N10" s="133" t="s">
        <v>17</v>
      </c>
      <c r="O10" s="133" t="s">
        <v>14</v>
      </c>
    </row>
    <row r="11" spans="1:15" ht="10.15" customHeight="1" x14ac:dyDescent="0.2"/>
    <row r="12" spans="1:15" ht="24" customHeight="1" x14ac:dyDescent="0.2">
      <c r="A12" s="143" t="s">
        <v>276</v>
      </c>
      <c r="B12" s="144">
        <v>318207446</v>
      </c>
      <c r="C12" s="145">
        <v>44116</v>
      </c>
      <c r="D12" s="145">
        <v>44145</v>
      </c>
      <c r="E12" s="146" t="s">
        <v>468</v>
      </c>
      <c r="F12" s="147" t="s">
        <v>373</v>
      </c>
      <c r="G12" s="144" t="s">
        <v>283</v>
      </c>
      <c r="H12" s="148" t="s">
        <v>273</v>
      </c>
      <c r="I12" s="148" t="s">
        <v>284</v>
      </c>
      <c r="J12" s="149" t="s">
        <v>285</v>
      </c>
      <c r="K12" s="144" t="s">
        <v>15</v>
      </c>
      <c r="L12" s="144" t="s">
        <v>286</v>
      </c>
      <c r="M12" s="144">
        <v>61</v>
      </c>
      <c r="N12" s="144" t="s">
        <v>17</v>
      </c>
      <c r="O12" s="144" t="s">
        <v>14</v>
      </c>
    </row>
    <row r="13" spans="1:15" s="40" customFormat="1" ht="24.75" customHeight="1" x14ac:dyDescent="0.2">
      <c r="A13" s="126" t="s">
        <v>249</v>
      </c>
      <c r="B13" s="127">
        <v>318206166</v>
      </c>
      <c r="C13" s="128">
        <v>44121</v>
      </c>
      <c r="D13" s="128">
        <v>44126</v>
      </c>
      <c r="E13" s="129" t="s">
        <v>469</v>
      </c>
      <c r="F13" s="127" t="s">
        <v>215</v>
      </c>
      <c r="G13" s="127" t="s">
        <v>242</v>
      </c>
      <c r="H13" s="130" t="s">
        <v>218</v>
      </c>
      <c r="I13" s="130" t="s">
        <v>219</v>
      </c>
      <c r="J13" s="127" t="s">
        <v>244</v>
      </c>
      <c r="K13" s="127" t="s">
        <v>15</v>
      </c>
      <c r="L13" s="131" t="s">
        <v>246</v>
      </c>
      <c r="M13" s="127">
        <v>50</v>
      </c>
      <c r="N13" s="127" t="s">
        <v>16</v>
      </c>
      <c r="O13" s="127" t="s">
        <v>14</v>
      </c>
    </row>
    <row r="14" spans="1:15" s="40" customFormat="1" ht="25.5" customHeight="1" x14ac:dyDescent="0.2">
      <c r="A14" s="132" t="s">
        <v>240</v>
      </c>
      <c r="B14" s="133">
        <v>318206596</v>
      </c>
      <c r="C14" s="134">
        <v>44125</v>
      </c>
      <c r="D14" s="134">
        <v>44133</v>
      </c>
      <c r="E14" s="135" t="s">
        <v>470</v>
      </c>
      <c r="F14" s="133" t="s">
        <v>215</v>
      </c>
      <c r="G14" s="133" t="s">
        <v>242</v>
      </c>
      <c r="H14" s="136" t="s">
        <v>222</v>
      </c>
      <c r="I14" s="136" t="s">
        <v>223</v>
      </c>
      <c r="J14" s="137" t="s">
        <v>224</v>
      </c>
      <c r="K14" s="133" t="s">
        <v>15</v>
      </c>
      <c r="L14" s="137" t="s">
        <v>247</v>
      </c>
      <c r="M14" s="133">
        <v>30</v>
      </c>
      <c r="N14" s="133" t="s">
        <v>17</v>
      </c>
      <c r="O14" s="133" t="s">
        <v>14</v>
      </c>
    </row>
    <row r="15" spans="1:15" s="40" customFormat="1" ht="35.25" customHeight="1" x14ac:dyDescent="0.2">
      <c r="A15" s="126" t="s">
        <v>298</v>
      </c>
      <c r="B15" s="127">
        <v>318206224</v>
      </c>
      <c r="C15" s="128">
        <v>44126</v>
      </c>
      <c r="D15" s="128">
        <v>44127</v>
      </c>
      <c r="E15" s="129" t="s">
        <v>241</v>
      </c>
      <c r="F15" s="127" t="s">
        <v>215</v>
      </c>
      <c r="G15" s="127" t="s">
        <v>243</v>
      </c>
      <c r="H15" s="130" t="s">
        <v>228</v>
      </c>
      <c r="I15" s="130" t="s">
        <v>229</v>
      </c>
      <c r="J15" s="127" t="s">
        <v>245</v>
      </c>
      <c r="K15" s="127" t="s">
        <v>15</v>
      </c>
      <c r="L15" s="131" t="s">
        <v>248</v>
      </c>
      <c r="M15" s="127">
        <v>64</v>
      </c>
      <c r="N15" s="127" t="s">
        <v>17</v>
      </c>
      <c r="O15" s="127" t="s">
        <v>14</v>
      </c>
    </row>
    <row r="16" spans="1:15" s="40" customFormat="1" ht="22.5" customHeight="1" x14ac:dyDescent="0.2">
      <c r="A16" s="132" t="s">
        <v>255</v>
      </c>
      <c r="B16" s="133">
        <v>318208527</v>
      </c>
      <c r="C16" s="134">
        <v>44165</v>
      </c>
      <c r="D16" s="134">
        <v>44166</v>
      </c>
      <c r="E16" s="135" t="s">
        <v>256</v>
      </c>
      <c r="F16" s="133" t="s">
        <v>257</v>
      </c>
      <c r="G16" s="133" t="s">
        <v>258</v>
      </c>
      <c r="H16" s="136" t="s">
        <v>259</v>
      </c>
      <c r="I16" s="136" t="s">
        <v>260</v>
      </c>
      <c r="J16" s="137" t="s">
        <v>261</v>
      </c>
      <c r="K16" s="133" t="s">
        <v>15</v>
      </c>
      <c r="L16" s="137" t="s">
        <v>262</v>
      </c>
      <c r="M16" s="133">
        <v>19</v>
      </c>
      <c r="N16" s="133" t="s">
        <v>16</v>
      </c>
      <c r="O16" s="133" t="s">
        <v>14</v>
      </c>
    </row>
    <row r="17" spans="1:15" ht="21.75" customHeight="1" x14ac:dyDescent="0.2">
      <c r="A17" s="150" t="s">
        <v>288</v>
      </c>
      <c r="B17" s="151">
        <v>318207263</v>
      </c>
      <c r="C17" s="152">
        <v>44138</v>
      </c>
      <c r="D17" s="152">
        <v>44144</v>
      </c>
      <c r="E17" s="153" t="s">
        <v>289</v>
      </c>
      <c r="F17" s="151" t="s">
        <v>287</v>
      </c>
      <c r="G17" s="151" t="s">
        <v>290</v>
      </c>
      <c r="H17" s="154" t="s">
        <v>291</v>
      </c>
      <c r="I17" s="154" t="s">
        <v>292</v>
      </c>
      <c r="J17" s="155" t="s">
        <v>293</v>
      </c>
      <c r="K17" s="151" t="s">
        <v>15</v>
      </c>
      <c r="L17" s="151" t="s">
        <v>294</v>
      </c>
      <c r="M17" s="151">
        <v>34</v>
      </c>
      <c r="N17" s="151" t="s">
        <v>17</v>
      </c>
      <c r="O17" s="151" t="s">
        <v>14</v>
      </c>
    </row>
    <row r="19" spans="1:15" ht="9.9499999999999993" customHeight="1" x14ac:dyDescent="0.2">
      <c r="E19" s="81" t="s">
        <v>114</v>
      </c>
      <c r="J19" s="51"/>
      <c r="K19" s="51"/>
    </row>
    <row r="20" spans="1:15" ht="9.9499999999999993" customHeight="1" x14ac:dyDescent="0.2">
      <c r="A20" s="13"/>
      <c r="B20" s="13"/>
      <c r="C20" s="95"/>
      <c r="D20" s="13"/>
      <c r="E20" s="4" t="s">
        <v>6</v>
      </c>
      <c r="F20" s="83"/>
      <c r="J20" s="4" t="s">
        <v>9</v>
      </c>
      <c r="K20" s="91"/>
      <c r="L20" s="13"/>
      <c r="M20" s="13"/>
      <c r="N20" s="13"/>
      <c r="O20" s="13"/>
    </row>
    <row r="21" spans="1:15" s="51" customFormat="1" ht="9.9499999999999993" customHeight="1" x14ac:dyDescent="0.2">
      <c r="A21" s="52"/>
      <c r="B21" s="53"/>
      <c r="C21" s="54"/>
      <c r="D21" s="54"/>
      <c r="E21" s="4" t="s">
        <v>7</v>
      </c>
      <c r="F21" s="84"/>
      <c r="G21"/>
      <c r="H21"/>
      <c r="I21"/>
      <c r="J21" s="4" t="s">
        <v>10</v>
      </c>
      <c r="K21" s="86"/>
      <c r="L21" s="53"/>
      <c r="M21" s="53"/>
      <c r="N21" s="53"/>
      <c r="O21" s="53"/>
    </row>
    <row r="22" spans="1:15" s="51" customFormat="1" ht="9.9499999999999993" customHeight="1" x14ac:dyDescent="0.2">
      <c r="A22" s="52"/>
      <c r="B22" s="53"/>
      <c r="C22" s="54"/>
      <c r="D22" s="54"/>
      <c r="E22" s="82" t="s">
        <v>8</v>
      </c>
      <c r="F22" s="85"/>
      <c r="G22"/>
      <c r="H22"/>
      <c r="I22"/>
      <c r="J22" s="4" t="s">
        <v>11</v>
      </c>
      <c r="K22" s="87"/>
      <c r="L22" s="53"/>
      <c r="M22" s="53"/>
      <c r="N22" s="53"/>
      <c r="O22" s="53"/>
    </row>
    <row r="23" spans="1:15" ht="9.9499999999999993" customHeight="1" x14ac:dyDescent="0.2">
      <c r="E23" s="22" t="s">
        <v>116</v>
      </c>
      <c r="F23" s="99"/>
      <c r="J23" s="82" t="s">
        <v>12</v>
      </c>
      <c r="K23" s="88"/>
    </row>
    <row r="24" spans="1:15" ht="9.9499999999999993" customHeight="1" x14ac:dyDescent="0.2">
      <c r="E24" s="4" t="s">
        <v>0</v>
      </c>
      <c r="F24" s="89"/>
      <c r="J24" s="4" t="s">
        <v>13</v>
      </c>
      <c r="K24" s="90"/>
    </row>
    <row r="25" spans="1:15" ht="9.9499999999999993" customHeight="1" x14ac:dyDescent="0.2">
      <c r="E25" s="4"/>
      <c r="J25" s="4"/>
    </row>
    <row r="26" spans="1:15" ht="9.9499999999999993" customHeight="1" x14ac:dyDescent="0.2">
      <c r="E26" s="4"/>
      <c r="J26" s="4"/>
    </row>
    <row r="27" spans="1:15" ht="9.9499999999999993" customHeight="1" x14ac:dyDescent="0.2">
      <c r="E27" s="4"/>
      <c r="J27" s="4"/>
    </row>
    <row r="28" spans="1:15" ht="9.9499999999999993" customHeight="1" x14ac:dyDescent="0.2">
      <c r="E28" s="4"/>
      <c r="J28" s="4"/>
    </row>
    <row r="29" spans="1:15" ht="9.9499999999999993" customHeight="1" x14ac:dyDescent="0.2">
      <c r="E29" s="4"/>
      <c r="J29" s="4"/>
    </row>
    <row r="30" spans="1:15" ht="9.9499999999999993" customHeight="1" x14ac:dyDescent="0.2">
      <c r="E30" s="4"/>
      <c r="J30" s="4"/>
    </row>
    <row r="31" spans="1:15" s="40" customFormat="1" ht="24.75" customHeight="1" x14ac:dyDescent="0.2">
      <c r="A31" s="126" t="s">
        <v>331</v>
      </c>
      <c r="B31" s="127">
        <v>318210085</v>
      </c>
      <c r="C31" s="128">
        <v>44187</v>
      </c>
      <c r="D31" s="128">
        <v>44188</v>
      </c>
      <c r="E31" s="129" t="s">
        <v>332</v>
      </c>
      <c r="F31" s="127" t="s">
        <v>287</v>
      </c>
      <c r="G31" s="127" t="s">
        <v>333</v>
      </c>
      <c r="H31" s="130" t="s">
        <v>279</v>
      </c>
      <c r="I31" s="130" t="s">
        <v>334</v>
      </c>
      <c r="J31" s="127" t="s">
        <v>335</v>
      </c>
      <c r="K31" s="127" t="s">
        <v>15</v>
      </c>
      <c r="L31" s="131" t="s">
        <v>336</v>
      </c>
      <c r="M31" s="127">
        <v>79</v>
      </c>
      <c r="N31" s="127" t="s">
        <v>17</v>
      </c>
      <c r="O31" s="127" t="s">
        <v>14</v>
      </c>
    </row>
    <row r="32" spans="1:15" ht="21.75" customHeight="1" x14ac:dyDescent="0.2">
      <c r="A32" s="178" t="s">
        <v>387</v>
      </c>
      <c r="B32" s="179">
        <v>318219656</v>
      </c>
      <c r="C32" s="180">
        <v>44205</v>
      </c>
      <c r="D32" s="180">
        <v>44295</v>
      </c>
      <c r="E32" s="181" t="s">
        <v>574</v>
      </c>
      <c r="F32" s="179" t="s">
        <v>250</v>
      </c>
      <c r="G32" s="179" t="s">
        <v>364</v>
      </c>
      <c r="H32" s="182" t="s">
        <v>440</v>
      </c>
      <c r="I32" s="182" t="s">
        <v>441</v>
      </c>
      <c r="J32" s="183" t="s">
        <v>442</v>
      </c>
      <c r="K32" s="179" t="s">
        <v>15</v>
      </c>
      <c r="L32" s="179" t="s">
        <v>443</v>
      </c>
      <c r="M32" s="179">
        <v>60</v>
      </c>
      <c r="N32" s="179" t="s">
        <v>18</v>
      </c>
      <c r="O32" s="179" t="s">
        <v>74</v>
      </c>
    </row>
    <row r="33" spans="1:15" s="40" customFormat="1" ht="33.75" customHeight="1" x14ac:dyDescent="0.2">
      <c r="A33" s="126" t="s">
        <v>379</v>
      </c>
      <c r="B33" s="127">
        <v>318211208</v>
      </c>
      <c r="C33" s="128">
        <v>44209</v>
      </c>
      <c r="D33" s="128">
        <v>44209</v>
      </c>
      <c r="E33" s="129" t="s">
        <v>380</v>
      </c>
      <c r="F33" s="127" t="s">
        <v>287</v>
      </c>
      <c r="G33" s="127" t="s">
        <v>381</v>
      </c>
      <c r="H33" s="130" t="s">
        <v>382</v>
      </c>
      <c r="I33" s="130" t="s">
        <v>383</v>
      </c>
      <c r="J33" s="127" t="s">
        <v>384</v>
      </c>
      <c r="K33" s="127" t="s">
        <v>15</v>
      </c>
      <c r="L33" s="131" t="s">
        <v>385</v>
      </c>
      <c r="M33" s="127">
        <v>37</v>
      </c>
      <c r="N33" s="127" t="s">
        <v>16</v>
      </c>
      <c r="O33" s="127" t="s">
        <v>14</v>
      </c>
    </row>
    <row r="34" spans="1:15" s="40" customFormat="1" ht="12" customHeight="1" x14ac:dyDescent="0.2">
      <c r="A34" s="132" t="s">
        <v>438</v>
      </c>
      <c r="B34" s="133">
        <v>318216199</v>
      </c>
      <c r="C34" s="134">
        <v>44210</v>
      </c>
      <c r="D34" s="134">
        <v>44279</v>
      </c>
      <c r="E34" s="135" t="s">
        <v>436</v>
      </c>
      <c r="F34" s="133" t="s">
        <v>215</v>
      </c>
      <c r="G34" s="133" t="s">
        <v>242</v>
      </c>
      <c r="H34" s="136" t="s">
        <v>222</v>
      </c>
      <c r="I34" s="136" t="s">
        <v>223</v>
      </c>
      <c r="J34" s="137" t="s">
        <v>224</v>
      </c>
      <c r="K34" s="133" t="s">
        <v>15</v>
      </c>
      <c r="L34" s="137" t="s">
        <v>437</v>
      </c>
      <c r="M34" s="133">
        <v>54</v>
      </c>
      <c r="N34" s="133" t="s">
        <v>17</v>
      </c>
      <c r="O34" s="133" t="s">
        <v>14</v>
      </c>
    </row>
    <row r="35" spans="1:15" ht="24" customHeight="1" x14ac:dyDescent="0.2">
      <c r="A35" s="159" t="s">
        <v>444</v>
      </c>
      <c r="B35" s="160">
        <v>318217528</v>
      </c>
      <c r="C35" s="161">
        <v>44301</v>
      </c>
      <c r="D35" s="161">
        <v>44302</v>
      </c>
      <c r="E35" s="162" t="s">
        <v>445</v>
      </c>
      <c r="F35" s="160" t="s">
        <v>287</v>
      </c>
      <c r="G35" s="160" t="s">
        <v>446</v>
      </c>
      <c r="H35" s="163" t="s">
        <v>447</v>
      </c>
      <c r="I35" s="163" t="s">
        <v>448</v>
      </c>
      <c r="J35" s="164" t="s">
        <v>449</v>
      </c>
      <c r="K35" s="160" t="s">
        <v>15</v>
      </c>
      <c r="L35" s="160" t="s">
        <v>450</v>
      </c>
      <c r="M35" s="160">
        <v>70</v>
      </c>
      <c r="N35" s="160" t="s">
        <v>17</v>
      </c>
      <c r="O35" s="160" t="s">
        <v>14</v>
      </c>
    </row>
    <row r="36" spans="1:15" ht="35.25" customHeight="1" x14ac:dyDescent="0.2">
      <c r="A36" s="150" t="s">
        <v>648</v>
      </c>
      <c r="B36" s="151">
        <v>318221165</v>
      </c>
      <c r="C36" s="152">
        <v>44341</v>
      </c>
      <c r="D36" s="152">
        <v>44343</v>
      </c>
      <c r="E36" s="153" t="s">
        <v>593</v>
      </c>
      <c r="F36" s="151" t="s">
        <v>287</v>
      </c>
      <c r="G36" s="151" t="s">
        <v>476</v>
      </c>
      <c r="H36" s="154" t="s">
        <v>477</v>
      </c>
      <c r="I36" s="154" t="s">
        <v>478</v>
      </c>
      <c r="J36" s="155" t="s">
        <v>244</v>
      </c>
      <c r="K36" s="151" t="s">
        <v>15</v>
      </c>
      <c r="L36" s="151" t="s">
        <v>479</v>
      </c>
      <c r="M36" s="151">
        <v>64</v>
      </c>
      <c r="N36" s="151" t="s">
        <v>17</v>
      </c>
      <c r="O36" s="151" t="s">
        <v>14</v>
      </c>
    </row>
    <row r="37" spans="1:15" ht="36.75" customHeight="1" x14ac:dyDescent="0.2">
      <c r="A37" s="159" t="s">
        <v>733</v>
      </c>
      <c r="B37" s="160">
        <v>318222080</v>
      </c>
      <c r="C37" s="161">
        <v>44358</v>
      </c>
      <c r="D37" s="161">
        <v>44358</v>
      </c>
      <c r="E37" s="162" t="s">
        <v>524</v>
      </c>
      <c r="F37" s="160" t="s">
        <v>215</v>
      </c>
      <c r="G37" s="160" t="s">
        <v>525</v>
      </c>
      <c r="H37" s="163" t="s">
        <v>326</v>
      </c>
      <c r="I37" s="163" t="s">
        <v>526</v>
      </c>
      <c r="J37" s="164" t="s">
        <v>527</v>
      </c>
      <c r="K37" s="160" t="s">
        <v>15</v>
      </c>
      <c r="L37" s="160" t="s">
        <v>528</v>
      </c>
      <c r="M37" s="160">
        <v>63</v>
      </c>
      <c r="N37" s="160" t="s">
        <v>17</v>
      </c>
      <c r="O37" s="160" t="s">
        <v>14</v>
      </c>
    </row>
    <row r="38" spans="1:15" ht="20.25" customHeight="1" x14ac:dyDescent="0.2">
      <c r="A38" s="150" t="s">
        <v>558</v>
      </c>
      <c r="B38" s="151">
        <v>318222114</v>
      </c>
      <c r="C38" s="152">
        <v>44362</v>
      </c>
      <c r="D38" s="152">
        <v>44362</v>
      </c>
      <c r="E38" s="153" t="s">
        <v>534</v>
      </c>
      <c r="F38" s="151" t="s">
        <v>252</v>
      </c>
      <c r="G38" s="151" t="s">
        <v>349</v>
      </c>
      <c r="H38" s="154" t="s">
        <v>535</v>
      </c>
      <c r="I38" s="154" t="s">
        <v>536</v>
      </c>
      <c r="J38" s="155" t="s">
        <v>537</v>
      </c>
      <c r="K38" s="151" t="s">
        <v>15</v>
      </c>
      <c r="L38" s="151" t="s">
        <v>538</v>
      </c>
      <c r="M38" s="151">
        <v>36</v>
      </c>
      <c r="N38" s="151" t="s">
        <v>16</v>
      </c>
      <c r="O38" s="151" t="s">
        <v>14</v>
      </c>
    </row>
    <row r="39" spans="1:15" s="40" customFormat="1" ht="10.35" customHeight="1" x14ac:dyDescent="0.2">
      <c r="A39" s="126" t="s">
        <v>580</v>
      </c>
      <c r="B39" s="127">
        <v>318223740</v>
      </c>
      <c r="C39" s="128">
        <v>44384</v>
      </c>
      <c r="D39" s="128">
        <v>44385</v>
      </c>
      <c r="E39" s="129" t="s">
        <v>587</v>
      </c>
      <c r="F39" s="127" t="s">
        <v>250</v>
      </c>
      <c r="G39" s="127" t="s">
        <v>364</v>
      </c>
      <c r="H39" s="130" t="s">
        <v>419</v>
      </c>
      <c r="I39" s="130" t="s">
        <v>420</v>
      </c>
      <c r="J39" s="131" t="s">
        <v>442</v>
      </c>
      <c r="K39" s="127" t="s">
        <v>15</v>
      </c>
      <c r="L39" s="131" t="s">
        <v>588</v>
      </c>
      <c r="M39" s="127">
        <v>56</v>
      </c>
      <c r="N39" s="127" t="s">
        <v>17</v>
      </c>
      <c r="O39" s="127" t="s">
        <v>14</v>
      </c>
    </row>
    <row r="40" spans="1:15" s="40" customFormat="1" ht="23.25" customHeight="1" x14ac:dyDescent="0.2">
      <c r="A40" s="132" t="s">
        <v>581</v>
      </c>
      <c r="B40" s="133">
        <v>318234606</v>
      </c>
      <c r="C40" s="134">
        <v>44394</v>
      </c>
      <c r="D40" s="134">
        <v>44546</v>
      </c>
      <c r="E40" s="135" t="s">
        <v>723</v>
      </c>
      <c r="F40" s="133" t="s">
        <v>250</v>
      </c>
      <c r="G40" s="133" t="s">
        <v>724</v>
      </c>
      <c r="H40" s="136" t="s">
        <v>509</v>
      </c>
      <c r="I40" s="136" t="s">
        <v>223</v>
      </c>
      <c r="J40" s="137" t="s">
        <v>224</v>
      </c>
      <c r="K40" s="133" t="s">
        <v>15</v>
      </c>
      <c r="L40" s="133" t="s">
        <v>725</v>
      </c>
      <c r="M40" s="133">
        <v>44</v>
      </c>
      <c r="N40" s="133" t="s">
        <v>17</v>
      </c>
      <c r="O40" s="133" t="s">
        <v>14</v>
      </c>
    </row>
    <row r="41" spans="1:15" ht="21.75" customHeight="1" x14ac:dyDescent="0.2">
      <c r="A41" s="150" t="s">
        <v>654</v>
      </c>
      <c r="B41" s="151">
        <v>318231321</v>
      </c>
      <c r="C41" s="152">
        <v>44436</v>
      </c>
      <c r="D41" s="152">
        <v>44490</v>
      </c>
      <c r="E41" s="153" t="s">
        <v>709</v>
      </c>
      <c r="F41" s="151" t="s">
        <v>271</v>
      </c>
      <c r="G41" s="151" t="s">
        <v>710</v>
      </c>
      <c r="H41" s="154" t="s">
        <v>548</v>
      </c>
      <c r="I41" s="154" t="s">
        <v>711</v>
      </c>
      <c r="J41" s="155" t="s">
        <v>442</v>
      </c>
      <c r="K41" s="151" t="s">
        <v>15</v>
      </c>
      <c r="L41" s="155" t="s">
        <v>712</v>
      </c>
      <c r="M41" s="151">
        <v>67</v>
      </c>
      <c r="N41" s="151" t="s">
        <v>17</v>
      </c>
      <c r="O41" s="151" t="s">
        <v>14</v>
      </c>
    </row>
    <row r="42" spans="1:15" ht="10.15" customHeight="1" x14ac:dyDescent="0.2"/>
    <row r="43" spans="1:15" s="40" customFormat="1" ht="24" customHeight="1" x14ac:dyDescent="0.2">
      <c r="A43" s="126" t="s">
        <v>277</v>
      </c>
      <c r="B43" s="127">
        <v>318207644</v>
      </c>
      <c r="C43" s="128">
        <v>44125</v>
      </c>
      <c r="D43" s="128">
        <v>44152</v>
      </c>
      <c r="E43" s="129" t="s">
        <v>278</v>
      </c>
      <c r="F43" s="127" t="s">
        <v>250</v>
      </c>
      <c r="G43" s="127" t="s">
        <v>251</v>
      </c>
      <c r="H43" s="130" t="s">
        <v>279</v>
      </c>
      <c r="I43" s="130" t="s">
        <v>280</v>
      </c>
      <c r="J43" s="127" t="s">
        <v>281</v>
      </c>
      <c r="K43" s="127" t="s">
        <v>15</v>
      </c>
      <c r="L43" s="131" t="s">
        <v>282</v>
      </c>
      <c r="M43" s="127">
        <v>49</v>
      </c>
      <c r="N43" s="127" t="s">
        <v>17</v>
      </c>
      <c r="O43" s="127" t="s">
        <v>14</v>
      </c>
    </row>
    <row r="44" spans="1:15" s="40" customFormat="1" ht="12" customHeight="1" x14ac:dyDescent="0.2">
      <c r="A44" s="126" t="s">
        <v>320</v>
      </c>
      <c r="B44" s="127">
        <v>318209939</v>
      </c>
      <c r="C44" s="128">
        <v>44166</v>
      </c>
      <c r="D44" s="128">
        <v>44172</v>
      </c>
      <c r="E44" s="129" t="s">
        <v>310</v>
      </c>
      <c r="F44" s="127" t="s">
        <v>271</v>
      </c>
      <c r="G44" s="127" t="s">
        <v>311</v>
      </c>
      <c r="H44" s="130" t="s">
        <v>218</v>
      </c>
      <c r="I44" s="130" t="s">
        <v>219</v>
      </c>
      <c r="J44" s="127" t="s">
        <v>312</v>
      </c>
      <c r="K44" s="127" t="s">
        <v>15</v>
      </c>
      <c r="L44" s="131" t="s">
        <v>736</v>
      </c>
      <c r="M44" s="127">
        <v>47</v>
      </c>
      <c r="N44" s="127" t="s">
        <v>16</v>
      </c>
      <c r="O44" s="127" t="s">
        <v>14</v>
      </c>
    </row>
    <row r="45" spans="1:15" ht="21.75" customHeight="1" x14ac:dyDescent="0.2">
      <c r="A45" s="126" t="s">
        <v>421</v>
      </c>
      <c r="B45" s="127">
        <v>318213451</v>
      </c>
      <c r="C45" s="128">
        <v>44246</v>
      </c>
      <c r="D45" s="128">
        <v>44246</v>
      </c>
      <c r="E45" s="129" t="s">
        <v>413</v>
      </c>
      <c r="F45" s="127" t="s">
        <v>414</v>
      </c>
      <c r="G45" s="127" t="s">
        <v>415</v>
      </c>
      <c r="H45" s="130" t="s">
        <v>382</v>
      </c>
      <c r="I45" s="130" t="s">
        <v>383</v>
      </c>
      <c r="J45" s="131" t="s">
        <v>416</v>
      </c>
      <c r="K45" s="127" t="s">
        <v>15</v>
      </c>
      <c r="L45" s="131" t="s">
        <v>417</v>
      </c>
      <c r="M45" s="127">
        <v>40</v>
      </c>
      <c r="N45" s="127" t="s">
        <v>16</v>
      </c>
      <c r="O45" s="127" t="s">
        <v>14</v>
      </c>
    </row>
    <row r="46" spans="1:15" ht="22.5" customHeight="1" x14ac:dyDescent="0.2">
      <c r="A46" s="126" t="s">
        <v>422</v>
      </c>
      <c r="B46" s="127">
        <v>318214145</v>
      </c>
      <c r="C46" s="128">
        <v>44254</v>
      </c>
      <c r="D46" s="128" t="s">
        <v>423</v>
      </c>
      <c r="E46" s="129" t="s">
        <v>424</v>
      </c>
      <c r="F46" s="127" t="s">
        <v>414</v>
      </c>
      <c r="G46" s="127" t="s">
        <v>415</v>
      </c>
      <c r="H46" s="130" t="s">
        <v>425</v>
      </c>
      <c r="I46" s="130" t="s">
        <v>426</v>
      </c>
      <c r="J46" s="131" t="s">
        <v>281</v>
      </c>
      <c r="K46" s="127" t="s">
        <v>15</v>
      </c>
      <c r="L46" s="131" t="s">
        <v>427</v>
      </c>
      <c r="M46" s="127">
        <v>38</v>
      </c>
      <c r="N46" s="127" t="s">
        <v>16</v>
      </c>
      <c r="O46" s="127" t="s">
        <v>14</v>
      </c>
    </row>
    <row r="47" spans="1:15" ht="24.75" customHeight="1" x14ac:dyDescent="0.2">
      <c r="A47" s="150" t="s">
        <v>485</v>
      </c>
      <c r="B47" s="151">
        <v>318215068</v>
      </c>
      <c r="C47" s="152">
        <v>44266</v>
      </c>
      <c r="D47" s="152">
        <v>44267</v>
      </c>
      <c r="E47" s="153" t="s">
        <v>428</v>
      </c>
      <c r="F47" s="151" t="s">
        <v>252</v>
      </c>
      <c r="G47" s="151" t="s">
        <v>264</v>
      </c>
      <c r="H47" s="154" t="s">
        <v>429</v>
      </c>
      <c r="I47" s="154" t="s">
        <v>430</v>
      </c>
      <c r="J47" s="155" t="s">
        <v>281</v>
      </c>
      <c r="K47" s="151" t="s">
        <v>15</v>
      </c>
      <c r="L47" s="151" t="s">
        <v>431</v>
      </c>
      <c r="M47" s="151">
        <v>35</v>
      </c>
      <c r="N47" s="151" t="s">
        <v>16</v>
      </c>
      <c r="O47" s="151" t="s">
        <v>14</v>
      </c>
    </row>
    <row r="48" spans="1:15" s="40" customFormat="1" ht="18" customHeight="1" x14ac:dyDescent="0.2">
      <c r="A48" s="126" t="s">
        <v>452</v>
      </c>
      <c r="B48" s="127">
        <v>318218294</v>
      </c>
      <c r="C48" s="128">
        <v>44309</v>
      </c>
      <c r="D48" s="128">
        <v>44312</v>
      </c>
      <c r="E48" s="129" t="s">
        <v>459</v>
      </c>
      <c r="F48" s="127" t="s">
        <v>373</v>
      </c>
      <c r="G48" s="127" t="s">
        <v>375</v>
      </c>
      <c r="H48" s="130" t="s">
        <v>425</v>
      </c>
      <c r="I48" s="130" t="s">
        <v>426</v>
      </c>
      <c r="J48" s="127" t="s">
        <v>281</v>
      </c>
      <c r="K48" s="127" t="s">
        <v>15</v>
      </c>
      <c r="L48" s="131" t="s">
        <v>460</v>
      </c>
      <c r="M48" s="127">
        <v>38</v>
      </c>
      <c r="N48" s="127" t="s">
        <v>16</v>
      </c>
      <c r="O48" s="127" t="s">
        <v>14</v>
      </c>
    </row>
    <row r="49" spans="1:15" ht="12" customHeight="1" x14ac:dyDescent="0.2">
      <c r="A49" s="143" t="s">
        <v>505</v>
      </c>
      <c r="B49" s="144">
        <v>318218377</v>
      </c>
      <c r="C49" s="145">
        <v>44310</v>
      </c>
      <c r="D49" s="145">
        <v>44313</v>
      </c>
      <c r="E49" s="146" t="s">
        <v>500</v>
      </c>
      <c r="F49" s="147" t="s">
        <v>250</v>
      </c>
      <c r="G49" s="144" t="s">
        <v>364</v>
      </c>
      <c r="H49" s="148" t="s">
        <v>501</v>
      </c>
      <c r="I49" s="148" t="s">
        <v>502</v>
      </c>
      <c r="J49" s="149" t="s">
        <v>503</v>
      </c>
      <c r="K49" s="144" t="s">
        <v>15</v>
      </c>
      <c r="L49" s="144" t="s">
        <v>504</v>
      </c>
      <c r="M49" s="144">
        <v>49</v>
      </c>
      <c r="N49" s="144" t="s">
        <v>17</v>
      </c>
      <c r="O49" s="144" t="s">
        <v>14</v>
      </c>
    </row>
    <row r="50" spans="1:15" s="40" customFormat="1" ht="21" customHeight="1" x14ac:dyDescent="0.2">
      <c r="A50" s="126" t="s">
        <v>480</v>
      </c>
      <c r="B50" s="127">
        <v>318219631</v>
      </c>
      <c r="C50" s="128">
        <v>44326</v>
      </c>
      <c r="D50" s="128">
        <v>44326</v>
      </c>
      <c r="E50" s="129" t="s">
        <v>481</v>
      </c>
      <c r="F50" s="127" t="s">
        <v>397</v>
      </c>
      <c r="G50" s="127" t="s">
        <v>482</v>
      </c>
      <c r="H50" s="130" t="s">
        <v>218</v>
      </c>
      <c r="I50" s="130" t="s">
        <v>219</v>
      </c>
      <c r="J50" s="127" t="s">
        <v>483</v>
      </c>
      <c r="K50" s="127" t="s">
        <v>15</v>
      </c>
      <c r="L50" s="131" t="s">
        <v>484</v>
      </c>
      <c r="M50" s="127">
        <v>38</v>
      </c>
      <c r="N50" s="127" t="s">
        <v>16</v>
      </c>
      <c r="O50" s="127" t="s">
        <v>14</v>
      </c>
    </row>
    <row r="51" spans="1:15" s="40" customFormat="1" ht="19.5" customHeight="1" x14ac:dyDescent="0.2">
      <c r="A51" s="126" t="s">
        <v>475</v>
      </c>
      <c r="B51" s="127">
        <v>318233129</v>
      </c>
      <c r="C51" s="128">
        <v>44335</v>
      </c>
      <c r="D51" s="128">
        <v>44523</v>
      </c>
      <c r="E51" s="129" t="s">
        <v>717</v>
      </c>
      <c r="F51" s="127" t="s">
        <v>287</v>
      </c>
      <c r="G51" s="127" t="s">
        <v>381</v>
      </c>
      <c r="H51" s="130" t="s">
        <v>419</v>
      </c>
      <c r="I51" s="130" t="s">
        <v>420</v>
      </c>
      <c r="J51" s="127" t="s">
        <v>718</v>
      </c>
      <c r="K51" s="127" t="s">
        <v>15</v>
      </c>
      <c r="L51" s="131" t="s">
        <v>719</v>
      </c>
      <c r="M51" s="127">
        <v>48</v>
      </c>
      <c r="N51" s="127" t="s">
        <v>17</v>
      </c>
      <c r="O51" s="127" t="s">
        <v>14</v>
      </c>
    </row>
    <row r="52" spans="1:15" ht="9" customHeight="1" x14ac:dyDescent="0.2"/>
    <row r="53" spans="1:15" ht="9.9499999999999993" customHeight="1" x14ac:dyDescent="0.2">
      <c r="E53" s="81" t="s">
        <v>114</v>
      </c>
      <c r="J53" s="51"/>
      <c r="K53" s="51"/>
    </row>
    <row r="54" spans="1:15" ht="9.9499999999999993" customHeight="1" x14ac:dyDescent="0.2">
      <c r="A54" s="13"/>
      <c r="B54" s="13"/>
      <c r="C54" s="95"/>
      <c r="D54" s="13"/>
      <c r="E54" s="4" t="s">
        <v>6</v>
      </c>
      <c r="F54" s="83"/>
      <c r="J54" s="4" t="s">
        <v>9</v>
      </c>
      <c r="K54" s="91"/>
      <c r="L54" s="13"/>
      <c r="M54" s="13"/>
      <c r="N54" s="13"/>
      <c r="O54" s="13"/>
    </row>
    <row r="55" spans="1:15" s="51" customFormat="1" ht="9.9499999999999993" customHeight="1" x14ac:dyDescent="0.2">
      <c r="A55" s="52"/>
      <c r="B55" s="53"/>
      <c r="C55" s="54"/>
      <c r="D55" s="54"/>
      <c r="E55" s="4" t="s">
        <v>7</v>
      </c>
      <c r="F55" s="84"/>
      <c r="G55"/>
      <c r="H55"/>
      <c r="I55"/>
      <c r="J55" s="4" t="s">
        <v>10</v>
      </c>
      <c r="K55" s="86"/>
      <c r="L55" s="53"/>
      <c r="M55" s="53"/>
      <c r="N55" s="53"/>
      <c r="O55" s="53"/>
    </row>
    <row r="56" spans="1:15" s="51" customFormat="1" ht="9.9499999999999993" customHeight="1" x14ac:dyDescent="0.2">
      <c r="A56" s="52"/>
      <c r="B56" s="53"/>
      <c r="C56" s="54"/>
      <c r="D56" s="54"/>
      <c r="E56" s="82" t="s">
        <v>8</v>
      </c>
      <c r="F56" s="85"/>
      <c r="G56"/>
      <c r="H56"/>
      <c r="I56"/>
      <c r="J56" s="4" t="s">
        <v>11</v>
      </c>
      <c r="K56" s="87"/>
      <c r="L56" s="53"/>
      <c r="M56" s="53"/>
      <c r="N56" s="53"/>
      <c r="O56" s="53"/>
    </row>
    <row r="57" spans="1:15" ht="9.9499999999999993" customHeight="1" x14ac:dyDescent="0.2">
      <c r="E57" s="22" t="s">
        <v>116</v>
      </c>
      <c r="F57" s="99"/>
      <c r="J57" s="82" t="s">
        <v>12</v>
      </c>
      <c r="K57" s="88"/>
    </row>
    <row r="58" spans="1:15" ht="9.9499999999999993" customHeight="1" x14ac:dyDescent="0.2">
      <c r="E58" s="4" t="s">
        <v>0</v>
      </c>
      <c r="F58" s="89"/>
      <c r="J58" s="4" t="s">
        <v>13</v>
      </c>
      <c r="K58" s="90"/>
    </row>
    <row r="59" spans="1:15" ht="9.9499999999999993" customHeight="1" x14ac:dyDescent="0.2">
      <c r="E59" s="4"/>
      <c r="F59" s="190"/>
      <c r="J59" s="4"/>
      <c r="K59" s="190"/>
    </row>
    <row r="60" spans="1:15" ht="9.9499999999999993" customHeight="1" x14ac:dyDescent="0.2">
      <c r="E60" s="4"/>
      <c r="F60" s="94"/>
      <c r="J60" s="4"/>
      <c r="K60" s="94"/>
    </row>
    <row r="61" spans="1:15" ht="9.9499999999999993" customHeight="1" x14ac:dyDescent="0.2">
      <c r="E61" s="4"/>
      <c r="F61" s="94"/>
      <c r="J61" s="4"/>
      <c r="K61" s="94"/>
    </row>
    <row r="62" spans="1:15" ht="23.25" customHeight="1" x14ac:dyDescent="0.2">
      <c r="A62" s="143" t="s">
        <v>523</v>
      </c>
      <c r="B62" s="144">
        <v>318221348</v>
      </c>
      <c r="C62" s="145">
        <v>44347</v>
      </c>
      <c r="D62" s="145">
        <v>44348</v>
      </c>
      <c r="E62" s="146" t="s">
        <v>495</v>
      </c>
      <c r="F62" s="189" t="s">
        <v>215</v>
      </c>
      <c r="G62" s="144" t="s">
        <v>464</v>
      </c>
      <c r="H62" s="148" t="s">
        <v>496</v>
      </c>
      <c r="I62" s="148" t="s">
        <v>497</v>
      </c>
      <c r="J62" s="149" t="s">
        <v>498</v>
      </c>
      <c r="K62" s="191" t="s">
        <v>15</v>
      </c>
      <c r="L62" s="144" t="s">
        <v>499</v>
      </c>
      <c r="M62" s="144">
        <v>47</v>
      </c>
      <c r="N62" s="144" t="s">
        <v>17</v>
      </c>
      <c r="O62" s="144" t="s">
        <v>14</v>
      </c>
    </row>
    <row r="63" spans="1:15" ht="34.5" customHeight="1" x14ac:dyDescent="0.2">
      <c r="A63" s="159" t="s">
        <v>704</v>
      </c>
      <c r="B63" s="160">
        <v>318229283</v>
      </c>
      <c r="C63" s="161">
        <v>44463</v>
      </c>
      <c r="D63" s="161">
        <v>44466</v>
      </c>
      <c r="E63" s="162" t="s">
        <v>696</v>
      </c>
      <c r="F63" s="160" t="s">
        <v>414</v>
      </c>
      <c r="G63" s="160" t="s">
        <v>415</v>
      </c>
      <c r="H63" s="163" t="s">
        <v>697</v>
      </c>
      <c r="I63" s="163" t="s">
        <v>698</v>
      </c>
      <c r="J63" s="164" t="s">
        <v>699</v>
      </c>
      <c r="K63" s="160" t="s">
        <v>15</v>
      </c>
      <c r="L63" s="160" t="s">
        <v>700</v>
      </c>
      <c r="M63" s="160">
        <v>61</v>
      </c>
      <c r="N63" s="160" t="s">
        <v>17</v>
      </c>
      <c r="O63" s="160" t="s">
        <v>14</v>
      </c>
    </row>
    <row r="64" spans="1:15" ht="9.9499999999999993" customHeight="1" x14ac:dyDescent="0.2"/>
    <row r="65" spans="1:15" ht="24" customHeight="1" x14ac:dyDescent="0.2">
      <c r="A65" s="159" t="s">
        <v>324</v>
      </c>
      <c r="B65" s="160">
        <v>318210093</v>
      </c>
      <c r="C65" s="161">
        <v>44187</v>
      </c>
      <c r="D65" s="161">
        <v>44187</v>
      </c>
      <c r="E65" s="162" t="s">
        <v>330</v>
      </c>
      <c r="F65" s="160" t="s">
        <v>287</v>
      </c>
      <c r="G65" s="160" t="s">
        <v>325</v>
      </c>
      <c r="H65" s="163" t="s">
        <v>326</v>
      </c>
      <c r="I65" s="163" t="s">
        <v>327</v>
      </c>
      <c r="J65" s="164" t="s">
        <v>328</v>
      </c>
      <c r="K65" s="160" t="s">
        <v>15</v>
      </c>
      <c r="L65" s="160" t="s">
        <v>329</v>
      </c>
      <c r="M65" s="160">
        <v>60</v>
      </c>
      <c r="N65" s="160" t="s">
        <v>18</v>
      </c>
      <c r="O65" s="160" t="s">
        <v>14</v>
      </c>
    </row>
    <row r="66" spans="1:15" ht="9.9499999999999993" customHeight="1" x14ac:dyDescent="0.2"/>
    <row r="67" spans="1:15" ht="26.25" customHeight="1" x14ac:dyDescent="0.2">
      <c r="A67" s="150" t="s">
        <v>564</v>
      </c>
      <c r="B67" s="151">
        <v>318223138</v>
      </c>
      <c r="C67" s="152">
        <v>44375</v>
      </c>
      <c r="D67" s="152">
        <v>44376</v>
      </c>
      <c r="E67" s="153" t="s">
        <v>559</v>
      </c>
      <c r="F67" s="151" t="s">
        <v>257</v>
      </c>
      <c r="G67" s="151" t="s">
        <v>560</v>
      </c>
      <c r="H67" s="154" t="s">
        <v>561</v>
      </c>
      <c r="I67" s="154" t="s">
        <v>562</v>
      </c>
      <c r="J67" s="155" t="s">
        <v>126</v>
      </c>
      <c r="K67" s="151" t="s">
        <v>15</v>
      </c>
      <c r="L67" s="151" t="s">
        <v>563</v>
      </c>
      <c r="M67" s="151">
        <v>50</v>
      </c>
      <c r="N67" s="151" t="s">
        <v>23</v>
      </c>
      <c r="O67" s="151" t="s">
        <v>74</v>
      </c>
    </row>
    <row r="68" spans="1:15" ht="10.35" customHeight="1" x14ac:dyDescent="0.2">
      <c r="A68" s="150" t="s">
        <v>708</v>
      </c>
      <c r="B68" s="151">
        <v>318228376</v>
      </c>
      <c r="C68" s="152">
        <v>44451</v>
      </c>
      <c r="D68" s="152">
        <v>44451</v>
      </c>
      <c r="E68" s="153" t="s">
        <v>666</v>
      </c>
      <c r="F68" s="151" t="s">
        <v>315</v>
      </c>
      <c r="G68" s="151" t="s">
        <v>283</v>
      </c>
      <c r="H68" s="154" t="s">
        <v>664</v>
      </c>
      <c r="I68" s="154" t="s">
        <v>665</v>
      </c>
      <c r="J68" s="155" t="s">
        <v>126</v>
      </c>
      <c r="K68" s="151" t="s">
        <v>15</v>
      </c>
      <c r="L68" s="155" t="s">
        <v>667</v>
      </c>
      <c r="M68" s="151">
        <v>45</v>
      </c>
      <c r="N68" s="151" t="s">
        <v>17</v>
      </c>
      <c r="O68" s="151" t="s">
        <v>14</v>
      </c>
    </row>
    <row r="69" spans="1:15" ht="10.35" customHeight="1" x14ac:dyDescent="0.2">
      <c r="A69" s="150" t="s">
        <v>735</v>
      </c>
      <c r="B69" s="151">
        <v>318228376</v>
      </c>
      <c r="C69" s="152">
        <v>44451</v>
      </c>
      <c r="D69" s="152">
        <v>44451</v>
      </c>
      <c r="E69" s="153" t="s">
        <v>666</v>
      </c>
      <c r="F69" s="151" t="s">
        <v>315</v>
      </c>
      <c r="G69" s="151" t="s">
        <v>283</v>
      </c>
      <c r="H69" s="154" t="s">
        <v>664</v>
      </c>
      <c r="I69" s="154" t="s">
        <v>665</v>
      </c>
      <c r="J69" s="155" t="s">
        <v>126</v>
      </c>
      <c r="K69" s="151" t="s">
        <v>15</v>
      </c>
      <c r="L69" s="155" t="s">
        <v>668</v>
      </c>
      <c r="M69" s="151">
        <v>51</v>
      </c>
      <c r="N69" s="151" t="s">
        <v>17</v>
      </c>
      <c r="O69" s="151" t="s">
        <v>14</v>
      </c>
    </row>
    <row r="70" spans="1:15" ht="9.9499999999999993" customHeight="1" x14ac:dyDescent="0.2"/>
    <row r="71" spans="1:15" ht="37.5" customHeight="1" x14ac:dyDescent="0.2">
      <c r="A71" s="143" t="s">
        <v>462</v>
      </c>
      <c r="B71" s="144">
        <v>318213758</v>
      </c>
      <c r="C71" s="145">
        <v>44247</v>
      </c>
      <c r="D71" s="145">
        <v>44249</v>
      </c>
      <c r="E71" s="146" t="s">
        <v>407</v>
      </c>
      <c r="F71" s="147" t="s">
        <v>250</v>
      </c>
      <c r="G71" s="144" t="s">
        <v>364</v>
      </c>
      <c r="H71" s="148" t="s">
        <v>408</v>
      </c>
      <c r="I71" s="148" t="s">
        <v>409</v>
      </c>
      <c r="J71" s="149" t="s">
        <v>411</v>
      </c>
      <c r="K71" s="144" t="s">
        <v>15</v>
      </c>
      <c r="L71" s="144" t="s">
        <v>410</v>
      </c>
      <c r="M71" s="144">
        <v>72</v>
      </c>
      <c r="N71" s="144" t="s">
        <v>0</v>
      </c>
      <c r="O71" s="144" t="s">
        <v>14</v>
      </c>
    </row>
    <row r="72" spans="1:15" ht="36.75" customHeight="1" x14ac:dyDescent="0.2">
      <c r="A72" s="143" t="s">
        <v>601</v>
      </c>
      <c r="B72" s="144">
        <v>318226644</v>
      </c>
      <c r="C72" s="145">
        <v>44427</v>
      </c>
      <c r="D72" s="145">
        <v>44428</v>
      </c>
      <c r="E72" s="146" t="s">
        <v>616</v>
      </c>
      <c r="F72" s="147" t="s">
        <v>257</v>
      </c>
      <c r="G72" s="144" t="s">
        <v>354</v>
      </c>
      <c r="H72" s="148" t="s">
        <v>617</v>
      </c>
      <c r="I72" s="148" t="s">
        <v>618</v>
      </c>
      <c r="J72" s="149" t="s">
        <v>619</v>
      </c>
      <c r="K72" s="144" t="s">
        <v>15</v>
      </c>
      <c r="L72" s="144" t="s">
        <v>620</v>
      </c>
      <c r="M72" s="144">
        <v>26</v>
      </c>
      <c r="N72" s="144" t="s">
        <v>17</v>
      </c>
      <c r="O72" s="144" t="s">
        <v>14</v>
      </c>
    </row>
    <row r="73" spans="1:15" ht="9.9499999999999993" customHeight="1" x14ac:dyDescent="0.2"/>
    <row r="74" spans="1:15" s="40" customFormat="1" ht="27" customHeight="1" x14ac:dyDescent="0.2">
      <c r="A74" s="171" t="s">
        <v>451</v>
      </c>
      <c r="B74" s="172">
        <v>318217429</v>
      </c>
      <c r="C74" s="173">
        <v>44300</v>
      </c>
      <c r="D74" s="173">
        <v>44301</v>
      </c>
      <c r="E74" s="174" t="s">
        <v>453</v>
      </c>
      <c r="F74" s="172" t="s">
        <v>397</v>
      </c>
      <c r="G74" s="172" t="s">
        <v>454</v>
      </c>
      <c r="H74" s="175" t="s">
        <v>455</v>
      </c>
      <c r="I74" s="175" t="s">
        <v>456</v>
      </c>
      <c r="J74" s="172" t="s">
        <v>457</v>
      </c>
      <c r="K74" s="172" t="s">
        <v>15</v>
      </c>
      <c r="L74" s="176" t="s">
        <v>458</v>
      </c>
      <c r="M74" s="172">
        <v>50</v>
      </c>
      <c r="N74" s="172" t="s">
        <v>16</v>
      </c>
      <c r="O74" s="172" t="s">
        <v>14</v>
      </c>
    </row>
    <row r="75" spans="1:15" ht="29.25" customHeight="1" x14ac:dyDescent="0.2">
      <c r="A75" s="159" t="s">
        <v>530</v>
      </c>
      <c r="B75" s="160">
        <v>318222262</v>
      </c>
      <c r="C75" s="161">
        <v>44359</v>
      </c>
      <c r="D75" s="161">
        <v>44361</v>
      </c>
      <c r="E75" s="162" t="s">
        <v>531</v>
      </c>
      <c r="F75" s="160" t="s">
        <v>414</v>
      </c>
      <c r="G75" s="160" t="s">
        <v>415</v>
      </c>
      <c r="H75" s="163" t="s">
        <v>326</v>
      </c>
      <c r="I75" s="163" t="s">
        <v>532</v>
      </c>
      <c r="J75" s="164" t="s">
        <v>457</v>
      </c>
      <c r="K75" s="160" t="s">
        <v>15</v>
      </c>
      <c r="L75" s="160" t="s">
        <v>533</v>
      </c>
      <c r="M75" s="160">
        <v>57</v>
      </c>
      <c r="N75" s="160" t="s">
        <v>17</v>
      </c>
      <c r="O75" s="160" t="s">
        <v>14</v>
      </c>
    </row>
    <row r="76" spans="1:15" s="40" customFormat="1" ht="25.5" customHeight="1" x14ac:dyDescent="0.2">
      <c r="A76" s="126" t="s">
        <v>623</v>
      </c>
      <c r="B76" s="127">
        <v>318226438</v>
      </c>
      <c r="C76" s="128">
        <v>44424</v>
      </c>
      <c r="D76" s="128">
        <v>44424</v>
      </c>
      <c r="E76" s="129" t="s">
        <v>627</v>
      </c>
      <c r="F76" s="127" t="s">
        <v>315</v>
      </c>
      <c r="G76" s="127" t="s">
        <v>628</v>
      </c>
      <c r="H76" s="130" t="s">
        <v>629</v>
      </c>
      <c r="I76" s="130" t="s">
        <v>630</v>
      </c>
      <c r="J76" s="127" t="s">
        <v>631</v>
      </c>
      <c r="K76" s="127" t="s">
        <v>15</v>
      </c>
      <c r="L76" s="131" t="s">
        <v>632</v>
      </c>
      <c r="M76" s="127">
        <v>47</v>
      </c>
      <c r="N76" s="127" t="s">
        <v>16</v>
      </c>
      <c r="O76" s="127" t="s">
        <v>14</v>
      </c>
    </row>
    <row r="77" spans="1:15" s="40" customFormat="1" ht="25.5" customHeight="1" x14ac:dyDescent="0.2">
      <c r="A77" s="126" t="s">
        <v>653</v>
      </c>
      <c r="B77" s="127">
        <v>318226727</v>
      </c>
      <c r="C77" s="128">
        <v>44427</v>
      </c>
      <c r="D77" s="128">
        <v>44428</v>
      </c>
      <c r="E77" s="129" t="s">
        <v>633</v>
      </c>
      <c r="F77" s="127" t="s">
        <v>271</v>
      </c>
      <c r="G77" s="127" t="s">
        <v>634</v>
      </c>
      <c r="H77" s="130" t="s">
        <v>228</v>
      </c>
      <c r="I77" s="130" t="s">
        <v>229</v>
      </c>
      <c r="J77" s="127" t="s">
        <v>635</v>
      </c>
      <c r="K77" s="127" t="s">
        <v>15</v>
      </c>
      <c r="L77" s="131" t="s">
        <v>636</v>
      </c>
      <c r="M77" s="127">
        <v>32</v>
      </c>
      <c r="N77" s="127" t="s">
        <v>18</v>
      </c>
      <c r="O77" s="127" t="s">
        <v>14</v>
      </c>
    </row>
    <row r="78" spans="1:15" ht="26.25" customHeight="1" x14ac:dyDescent="0.2">
      <c r="A78" s="178" t="s">
        <v>745</v>
      </c>
      <c r="B78" s="179">
        <v>318229028</v>
      </c>
      <c r="C78" s="180">
        <v>44456</v>
      </c>
      <c r="D78" s="180">
        <v>44461</v>
      </c>
      <c r="E78" s="181" t="s">
        <v>670</v>
      </c>
      <c r="F78" s="179" t="s">
        <v>271</v>
      </c>
      <c r="G78" s="179" t="s">
        <v>272</v>
      </c>
      <c r="H78" s="182" t="s">
        <v>671</v>
      </c>
      <c r="I78" s="182" t="s">
        <v>672</v>
      </c>
      <c r="J78" s="183" t="s">
        <v>130</v>
      </c>
      <c r="K78" s="179" t="s">
        <v>15</v>
      </c>
      <c r="L78" s="179" t="s">
        <v>673</v>
      </c>
      <c r="M78" s="179">
        <v>57</v>
      </c>
      <c r="N78" s="179" t="s">
        <v>18</v>
      </c>
      <c r="O78" s="179" t="s">
        <v>14</v>
      </c>
    </row>
    <row r="79" spans="1:15" ht="9.9499999999999993" customHeight="1" x14ac:dyDescent="0.2"/>
    <row r="80" spans="1:15" ht="21" customHeight="1" x14ac:dyDescent="0.2">
      <c r="A80" s="165" t="s">
        <v>348</v>
      </c>
      <c r="B80" s="166">
        <v>318209525</v>
      </c>
      <c r="C80" s="167">
        <v>44176</v>
      </c>
      <c r="D80" s="167">
        <v>44176</v>
      </c>
      <c r="E80" s="168" t="s">
        <v>347</v>
      </c>
      <c r="F80" s="166" t="s">
        <v>252</v>
      </c>
      <c r="G80" s="166" t="s">
        <v>349</v>
      </c>
      <c r="H80" s="169" t="s">
        <v>350</v>
      </c>
      <c r="I80" s="169" t="s">
        <v>351</v>
      </c>
      <c r="J80" s="170" t="s">
        <v>355</v>
      </c>
      <c r="K80" s="166" t="s">
        <v>15</v>
      </c>
      <c r="L80" s="166" t="s">
        <v>352</v>
      </c>
      <c r="M80" s="166">
        <v>25</v>
      </c>
      <c r="N80" s="166" t="s">
        <v>17</v>
      </c>
      <c r="O80" s="166" t="s">
        <v>14</v>
      </c>
    </row>
    <row r="81" spans="1:15" ht="10.35" customHeight="1" x14ac:dyDescent="0.2">
      <c r="A81" s="165" t="s">
        <v>346</v>
      </c>
      <c r="B81" s="166">
        <v>318209632</v>
      </c>
      <c r="C81" s="167">
        <v>44181</v>
      </c>
      <c r="D81" s="167">
        <v>44182</v>
      </c>
      <c r="E81" s="168" t="s">
        <v>353</v>
      </c>
      <c r="F81" s="166" t="s">
        <v>257</v>
      </c>
      <c r="G81" s="166" t="s">
        <v>354</v>
      </c>
      <c r="H81" s="169" t="s">
        <v>350</v>
      </c>
      <c r="I81" s="169" t="s">
        <v>351</v>
      </c>
      <c r="J81" s="170" t="s">
        <v>355</v>
      </c>
      <c r="K81" s="166" t="s">
        <v>15</v>
      </c>
      <c r="L81" s="166" t="s">
        <v>356</v>
      </c>
      <c r="M81" s="166">
        <v>25</v>
      </c>
      <c r="N81" s="166" t="s">
        <v>17</v>
      </c>
      <c r="O81" s="166" t="s">
        <v>14</v>
      </c>
    </row>
    <row r="83" spans="1:15" ht="9.9499999999999993" customHeight="1" x14ac:dyDescent="0.2"/>
    <row r="84" spans="1:15" ht="9.9499999999999993" customHeight="1" x14ac:dyDescent="0.2">
      <c r="E84" s="81" t="s">
        <v>114</v>
      </c>
      <c r="J84" s="51"/>
      <c r="K84" s="51"/>
    </row>
    <row r="85" spans="1:15" ht="9.9499999999999993" customHeight="1" x14ac:dyDescent="0.2">
      <c r="A85" s="13"/>
      <c r="B85" s="13"/>
      <c r="C85" s="95"/>
      <c r="D85" s="13"/>
      <c r="E85" s="4" t="s">
        <v>6</v>
      </c>
      <c r="F85" s="83"/>
      <c r="J85" s="4" t="s">
        <v>9</v>
      </c>
      <c r="K85" s="91"/>
      <c r="L85" s="13"/>
      <c r="M85" s="13"/>
      <c r="N85" s="13"/>
      <c r="O85" s="13"/>
    </row>
    <row r="86" spans="1:15" s="51" customFormat="1" ht="9.9499999999999993" customHeight="1" x14ac:dyDescent="0.2">
      <c r="A86" s="52"/>
      <c r="B86" s="53"/>
      <c r="C86" s="54"/>
      <c r="D86" s="54"/>
      <c r="E86" s="4" t="s">
        <v>7</v>
      </c>
      <c r="F86" s="84"/>
      <c r="G86"/>
      <c r="H86"/>
      <c r="I86"/>
      <c r="J86" s="4" t="s">
        <v>10</v>
      </c>
      <c r="K86" s="86"/>
      <c r="L86" s="53"/>
      <c r="M86" s="53"/>
      <c r="N86" s="53"/>
      <c r="O86" s="53"/>
    </row>
    <row r="87" spans="1:15" s="51" customFormat="1" ht="9.9499999999999993" customHeight="1" x14ac:dyDescent="0.2">
      <c r="A87" s="52"/>
      <c r="B87" s="53"/>
      <c r="C87" s="54"/>
      <c r="D87" s="54"/>
      <c r="E87" s="82" t="s">
        <v>8</v>
      </c>
      <c r="F87" s="85"/>
      <c r="G87"/>
      <c r="H87"/>
      <c r="I87"/>
      <c r="J87" s="4" t="s">
        <v>11</v>
      </c>
      <c r="K87" s="87"/>
      <c r="L87" s="53"/>
      <c r="M87" s="53"/>
      <c r="N87" s="53"/>
      <c r="O87" s="53"/>
    </row>
    <row r="88" spans="1:15" ht="9.9499999999999993" customHeight="1" x14ac:dyDescent="0.2">
      <c r="E88" s="22" t="s">
        <v>116</v>
      </c>
      <c r="F88" s="99"/>
      <c r="J88" s="82" t="s">
        <v>12</v>
      </c>
      <c r="K88" s="88"/>
    </row>
    <row r="89" spans="1:15" ht="9.9499999999999993" customHeight="1" x14ac:dyDescent="0.2">
      <c r="E89" s="4" t="s">
        <v>0</v>
      </c>
      <c r="F89" s="89"/>
      <c r="J89" s="4" t="s">
        <v>13</v>
      </c>
      <c r="K89" s="90"/>
    </row>
    <row r="90" spans="1:15" ht="9.9499999999999993" customHeight="1" x14ac:dyDescent="0.2">
      <c r="E90" s="4"/>
      <c r="J90" s="4"/>
    </row>
    <row r="91" spans="1:15" ht="9.9499999999999993" customHeight="1" x14ac:dyDescent="0.2">
      <c r="E91" s="4"/>
      <c r="J91" s="4"/>
    </row>
    <row r="92" spans="1:15" ht="9.9499999999999993" customHeight="1" x14ac:dyDescent="0.2">
      <c r="E92" s="4"/>
      <c r="J92" s="4"/>
    </row>
    <row r="93" spans="1:15" ht="9.9499999999999993" customHeight="1" x14ac:dyDescent="0.2">
      <c r="E93" s="4"/>
      <c r="J93" s="4"/>
    </row>
    <row r="94" spans="1:15" ht="9.9499999999999993" customHeight="1" x14ac:dyDescent="0.2">
      <c r="E94" s="4"/>
      <c r="J94" s="4"/>
    </row>
    <row r="95" spans="1:15" ht="27.75" customHeight="1" x14ac:dyDescent="0.2">
      <c r="A95" s="165" t="s">
        <v>506</v>
      </c>
      <c r="B95" s="166">
        <v>318218732</v>
      </c>
      <c r="C95" s="167">
        <v>44314</v>
      </c>
      <c r="D95" s="167">
        <v>44315</v>
      </c>
      <c r="E95" s="168" t="s">
        <v>463</v>
      </c>
      <c r="F95" s="166" t="s">
        <v>215</v>
      </c>
      <c r="G95" s="166" t="s">
        <v>464</v>
      </c>
      <c r="H95" s="169" t="s">
        <v>350</v>
      </c>
      <c r="I95" s="169" t="s">
        <v>351</v>
      </c>
      <c r="J95" s="170" t="s">
        <v>355</v>
      </c>
      <c r="K95" s="166" t="s">
        <v>15</v>
      </c>
      <c r="L95" s="166" t="s">
        <v>465</v>
      </c>
      <c r="M95" s="166">
        <v>36</v>
      </c>
      <c r="N95" s="166" t="s">
        <v>17</v>
      </c>
      <c r="O95" s="166" t="s">
        <v>14</v>
      </c>
    </row>
    <row r="96" spans="1:15" ht="27.75" customHeight="1" x14ac:dyDescent="0.2">
      <c r="A96" s="165" t="s">
        <v>507</v>
      </c>
      <c r="B96" s="166">
        <v>318218732</v>
      </c>
      <c r="C96" s="167">
        <v>44314</v>
      </c>
      <c r="D96" s="167">
        <v>44315</v>
      </c>
      <c r="E96" s="168" t="s">
        <v>463</v>
      </c>
      <c r="F96" s="166" t="s">
        <v>215</v>
      </c>
      <c r="G96" s="166" t="s">
        <v>464</v>
      </c>
      <c r="H96" s="169" t="s">
        <v>350</v>
      </c>
      <c r="I96" s="169" t="s">
        <v>351</v>
      </c>
      <c r="J96" s="170" t="s">
        <v>355</v>
      </c>
      <c r="K96" s="166" t="s">
        <v>15</v>
      </c>
      <c r="L96" s="166" t="s">
        <v>466</v>
      </c>
      <c r="M96" s="166">
        <v>25</v>
      </c>
      <c r="N96" s="166" t="s">
        <v>17</v>
      </c>
      <c r="O96" s="166" t="s">
        <v>14</v>
      </c>
    </row>
    <row r="97" spans="1:15" ht="22.5" customHeight="1" x14ac:dyDescent="0.2">
      <c r="A97" s="126" t="s">
        <v>486</v>
      </c>
      <c r="B97" s="127">
        <v>318220431</v>
      </c>
      <c r="C97" s="128">
        <v>44335</v>
      </c>
      <c r="D97" s="128">
        <v>44335</v>
      </c>
      <c r="E97" s="129" t="s">
        <v>487</v>
      </c>
      <c r="F97" s="127" t="s">
        <v>252</v>
      </c>
      <c r="G97" s="127" t="s">
        <v>488</v>
      </c>
      <c r="H97" s="130" t="s">
        <v>489</v>
      </c>
      <c r="I97" s="130" t="s">
        <v>334</v>
      </c>
      <c r="J97" s="131" t="s">
        <v>490</v>
      </c>
      <c r="K97" s="127" t="s">
        <v>15</v>
      </c>
      <c r="L97" s="131" t="s">
        <v>491</v>
      </c>
      <c r="M97" s="127">
        <v>38</v>
      </c>
      <c r="N97" s="127" t="s">
        <v>17</v>
      </c>
      <c r="O97" s="127" t="s">
        <v>14</v>
      </c>
    </row>
    <row r="98" spans="1:15" ht="37.5" customHeight="1" x14ac:dyDescent="0.2">
      <c r="A98" s="143" t="s">
        <v>539</v>
      </c>
      <c r="B98" s="144">
        <v>318224383</v>
      </c>
      <c r="C98" s="145">
        <v>44352</v>
      </c>
      <c r="D98" s="145">
        <v>44393</v>
      </c>
      <c r="E98" s="146" t="s">
        <v>734</v>
      </c>
      <c r="F98" s="147" t="s">
        <v>315</v>
      </c>
      <c r="G98" s="144" t="s">
        <v>283</v>
      </c>
      <c r="H98" s="148" t="s">
        <v>408</v>
      </c>
      <c r="I98" s="148" t="s">
        <v>409</v>
      </c>
      <c r="J98" s="149" t="s">
        <v>355</v>
      </c>
      <c r="K98" s="144" t="s">
        <v>15</v>
      </c>
      <c r="L98" s="144" t="s">
        <v>589</v>
      </c>
      <c r="M98" s="144">
        <v>63</v>
      </c>
      <c r="N98" s="144" t="s">
        <v>17</v>
      </c>
      <c r="O98" s="144" t="s">
        <v>14</v>
      </c>
    </row>
    <row r="99" spans="1:15" ht="26.25" customHeight="1" x14ac:dyDescent="0.2">
      <c r="A99" s="178" t="s">
        <v>577</v>
      </c>
      <c r="B99" s="179">
        <v>318223336</v>
      </c>
      <c r="C99" s="180">
        <v>44378</v>
      </c>
      <c r="D99" s="180">
        <v>44379</v>
      </c>
      <c r="E99" s="181" t="s">
        <v>582</v>
      </c>
      <c r="F99" s="179" t="s">
        <v>250</v>
      </c>
      <c r="G99" s="179" t="s">
        <v>364</v>
      </c>
      <c r="H99" s="182" t="s">
        <v>583</v>
      </c>
      <c r="I99" s="182" t="s">
        <v>584</v>
      </c>
      <c r="J99" s="183" t="s">
        <v>355</v>
      </c>
      <c r="K99" s="179" t="s">
        <v>15</v>
      </c>
      <c r="L99" s="179" t="s">
        <v>585</v>
      </c>
      <c r="M99" s="179">
        <v>72</v>
      </c>
      <c r="N99" s="179" t="s">
        <v>17</v>
      </c>
      <c r="O99" s="179" t="s">
        <v>74</v>
      </c>
    </row>
    <row r="100" spans="1:15" s="40" customFormat="1" ht="10.35" customHeight="1" x14ac:dyDescent="0.2">
      <c r="A100" s="132" t="s">
        <v>622</v>
      </c>
      <c r="B100" s="133">
        <v>318225679</v>
      </c>
      <c r="C100" s="134">
        <v>44413</v>
      </c>
      <c r="D100" s="134">
        <v>44413</v>
      </c>
      <c r="E100" s="135" t="s">
        <v>625</v>
      </c>
      <c r="F100" s="133" t="s">
        <v>397</v>
      </c>
      <c r="G100" s="133" t="s">
        <v>454</v>
      </c>
      <c r="H100" s="136" t="s">
        <v>509</v>
      </c>
      <c r="I100" s="136" t="s">
        <v>223</v>
      </c>
      <c r="J100" s="137" t="s">
        <v>624</v>
      </c>
      <c r="K100" s="133" t="s">
        <v>15</v>
      </c>
      <c r="L100" s="137" t="s">
        <v>626</v>
      </c>
      <c r="M100" s="133">
        <v>16</v>
      </c>
      <c r="N100" s="133" t="s">
        <v>17</v>
      </c>
      <c r="O100" s="133" t="s">
        <v>14</v>
      </c>
    </row>
    <row r="101" spans="1:15" ht="9.9499999999999993" customHeight="1" x14ac:dyDescent="0.2">
      <c r="E101" s="4"/>
      <c r="J101" s="4"/>
    </row>
    <row r="102" spans="1:15" ht="37.5" customHeight="1" x14ac:dyDescent="0.2">
      <c r="A102" s="143" t="s">
        <v>343</v>
      </c>
      <c r="B102" s="144">
        <v>318207016</v>
      </c>
      <c r="C102" s="145">
        <v>44118</v>
      </c>
      <c r="D102" s="145">
        <v>44138</v>
      </c>
      <c r="E102" s="146" t="s">
        <v>270</v>
      </c>
      <c r="F102" s="147" t="s">
        <v>271</v>
      </c>
      <c r="G102" s="144" t="s">
        <v>272</v>
      </c>
      <c r="H102" s="148" t="s">
        <v>273</v>
      </c>
      <c r="I102" s="148" t="s">
        <v>274</v>
      </c>
      <c r="J102" s="149" t="s">
        <v>267</v>
      </c>
      <c r="K102" s="144" t="s">
        <v>15</v>
      </c>
      <c r="L102" s="144" t="s">
        <v>275</v>
      </c>
      <c r="M102" s="144">
        <v>68</v>
      </c>
      <c r="N102" s="144" t="s">
        <v>17</v>
      </c>
      <c r="O102" s="144" t="s">
        <v>74</v>
      </c>
    </row>
    <row r="103" spans="1:15" ht="22.5" customHeight="1" x14ac:dyDescent="0.2">
      <c r="A103" s="165" t="s">
        <v>239</v>
      </c>
      <c r="B103" s="166">
        <v>318210838</v>
      </c>
      <c r="C103" s="167">
        <v>44124</v>
      </c>
      <c r="D103" s="167">
        <v>44207</v>
      </c>
      <c r="E103" s="168" t="s">
        <v>362</v>
      </c>
      <c r="F103" s="166" t="s">
        <v>250</v>
      </c>
      <c r="G103" s="166" t="s">
        <v>364</v>
      </c>
      <c r="H103" s="169" t="s">
        <v>365</v>
      </c>
      <c r="I103" s="169" t="s">
        <v>366</v>
      </c>
      <c r="J103" s="170" t="s">
        <v>267</v>
      </c>
      <c r="K103" s="166" t="s">
        <v>15</v>
      </c>
      <c r="L103" s="166" t="s">
        <v>474</v>
      </c>
      <c r="M103" s="166">
        <v>26</v>
      </c>
      <c r="N103" s="166" t="s">
        <v>18</v>
      </c>
      <c r="O103" s="166" t="s">
        <v>74</v>
      </c>
    </row>
    <row r="104" spans="1:15" ht="37.5" customHeight="1" x14ac:dyDescent="0.2">
      <c r="A104" s="143" t="s">
        <v>306</v>
      </c>
      <c r="B104" s="144">
        <v>318210721</v>
      </c>
      <c r="C104" s="145">
        <v>44153</v>
      </c>
      <c r="D104" s="145">
        <v>44181</v>
      </c>
      <c r="E104" s="146" t="s">
        <v>321</v>
      </c>
      <c r="F104" s="147" t="s">
        <v>271</v>
      </c>
      <c r="G104" s="144" t="s">
        <v>322</v>
      </c>
      <c r="H104" s="148" t="s">
        <v>372</v>
      </c>
      <c r="I104" s="148" t="s">
        <v>266</v>
      </c>
      <c r="J104" s="149" t="s">
        <v>267</v>
      </c>
      <c r="K104" s="144" t="s">
        <v>15</v>
      </c>
      <c r="L104" s="144" t="s">
        <v>323</v>
      </c>
      <c r="M104" s="144">
        <v>64</v>
      </c>
      <c r="N104" s="144" t="s">
        <v>17</v>
      </c>
      <c r="O104" s="144" t="s">
        <v>74</v>
      </c>
    </row>
    <row r="105" spans="1:15" ht="36.75" customHeight="1" x14ac:dyDescent="0.2">
      <c r="A105" s="165" t="s">
        <v>370</v>
      </c>
      <c r="B105" s="166">
        <v>318210846</v>
      </c>
      <c r="C105" s="167">
        <v>44154</v>
      </c>
      <c r="D105" s="167">
        <v>44207</v>
      </c>
      <c r="E105" s="168" t="s">
        <v>363</v>
      </c>
      <c r="F105" s="166" t="s">
        <v>250</v>
      </c>
      <c r="G105" s="166" t="s">
        <v>364</v>
      </c>
      <c r="H105" s="169" t="s">
        <v>367</v>
      </c>
      <c r="I105" s="169" t="s">
        <v>368</v>
      </c>
      <c r="J105" s="170" t="s">
        <v>267</v>
      </c>
      <c r="K105" s="166" t="s">
        <v>15</v>
      </c>
      <c r="L105" s="166" t="s">
        <v>369</v>
      </c>
      <c r="M105" s="166">
        <v>52</v>
      </c>
      <c r="N105" s="166" t="s">
        <v>18</v>
      </c>
      <c r="O105" s="166" t="s">
        <v>14</v>
      </c>
    </row>
    <row r="106" spans="1:15" ht="24" customHeight="1" x14ac:dyDescent="0.2">
      <c r="A106" s="143" t="s">
        <v>253</v>
      </c>
      <c r="B106" s="144">
        <v>318208386</v>
      </c>
      <c r="C106" s="145">
        <v>44160</v>
      </c>
      <c r="D106" s="145">
        <v>44161</v>
      </c>
      <c r="E106" s="146" t="s">
        <v>263</v>
      </c>
      <c r="F106" s="147" t="s">
        <v>252</v>
      </c>
      <c r="G106" s="144" t="s">
        <v>264</v>
      </c>
      <c r="H106" s="148" t="s">
        <v>265</v>
      </c>
      <c r="I106" s="148" t="s">
        <v>266</v>
      </c>
      <c r="J106" s="149" t="s">
        <v>267</v>
      </c>
      <c r="K106" s="144" t="s">
        <v>15</v>
      </c>
      <c r="L106" s="144" t="s">
        <v>268</v>
      </c>
      <c r="M106" s="144">
        <v>80</v>
      </c>
      <c r="N106" s="144" t="s">
        <v>18</v>
      </c>
      <c r="O106" s="144" t="s">
        <v>14</v>
      </c>
    </row>
    <row r="107" spans="1:15" ht="24" customHeight="1" x14ac:dyDescent="0.2">
      <c r="A107" s="143" t="s">
        <v>254</v>
      </c>
      <c r="B107" s="144">
        <v>318208394</v>
      </c>
      <c r="C107" s="145">
        <v>44161</v>
      </c>
      <c r="D107" s="145">
        <v>44162</v>
      </c>
      <c r="E107" s="146" t="s">
        <v>263</v>
      </c>
      <c r="F107" s="147" t="s">
        <v>252</v>
      </c>
      <c r="G107" s="144" t="s">
        <v>264</v>
      </c>
      <c r="H107" s="148" t="s">
        <v>265</v>
      </c>
      <c r="I107" s="148" t="s">
        <v>266</v>
      </c>
      <c r="J107" s="149" t="s">
        <v>267</v>
      </c>
      <c r="K107" s="144" t="s">
        <v>15</v>
      </c>
      <c r="L107" s="144" t="s">
        <v>269</v>
      </c>
      <c r="M107" s="144">
        <v>62</v>
      </c>
      <c r="N107" s="144" t="s">
        <v>17</v>
      </c>
      <c r="O107" s="144" t="s">
        <v>74</v>
      </c>
    </row>
    <row r="108" spans="1:15" s="40" customFormat="1" ht="22.5" customHeight="1" x14ac:dyDescent="0.2">
      <c r="A108" s="132" t="s">
        <v>309</v>
      </c>
      <c r="B108" s="133">
        <v>318209707</v>
      </c>
      <c r="C108" s="134">
        <v>44160</v>
      </c>
      <c r="D108" s="134">
        <v>44179</v>
      </c>
      <c r="E108" s="135" t="s">
        <v>344</v>
      </c>
      <c r="F108" s="133" t="s">
        <v>301</v>
      </c>
      <c r="G108" s="133" t="s">
        <v>302</v>
      </c>
      <c r="H108" s="136" t="s">
        <v>303</v>
      </c>
      <c r="I108" s="136" t="s">
        <v>304</v>
      </c>
      <c r="J108" s="137" t="s">
        <v>267</v>
      </c>
      <c r="K108" s="133" t="s">
        <v>15</v>
      </c>
      <c r="L108" s="137" t="s">
        <v>305</v>
      </c>
      <c r="M108" s="133">
        <v>57</v>
      </c>
      <c r="N108" s="133" t="s">
        <v>16</v>
      </c>
      <c r="O108" s="133" t="s">
        <v>14</v>
      </c>
    </row>
    <row r="109" spans="1:15" ht="36.75" customHeight="1" x14ac:dyDescent="0.2">
      <c r="A109" s="143" t="s">
        <v>313</v>
      </c>
      <c r="B109" s="144">
        <v>318209269</v>
      </c>
      <c r="C109" s="145">
        <v>44164</v>
      </c>
      <c r="D109" s="145">
        <v>44173</v>
      </c>
      <c r="E109" s="146" t="s">
        <v>471</v>
      </c>
      <c r="F109" s="147" t="s">
        <v>271</v>
      </c>
      <c r="G109" s="144" t="s">
        <v>307</v>
      </c>
      <c r="H109" s="148" t="s">
        <v>273</v>
      </c>
      <c r="I109" s="148" t="s">
        <v>274</v>
      </c>
      <c r="J109" s="149" t="s">
        <v>267</v>
      </c>
      <c r="K109" s="144" t="s">
        <v>15</v>
      </c>
      <c r="L109" s="144" t="s">
        <v>308</v>
      </c>
      <c r="M109" s="144">
        <v>73</v>
      </c>
      <c r="N109" s="144" t="s">
        <v>17</v>
      </c>
      <c r="O109" s="144" t="s">
        <v>74</v>
      </c>
    </row>
    <row r="110" spans="1:15" ht="37.5" customHeight="1" x14ac:dyDescent="0.2">
      <c r="A110" s="143" t="s">
        <v>345</v>
      </c>
      <c r="B110" s="144">
        <v>318208931</v>
      </c>
      <c r="C110" s="145">
        <v>44168</v>
      </c>
      <c r="D110" s="145">
        <v>44174</v>
      </c>
      <c r="E110" s="146" t="s">
        <v>314</v>
      </c>
      <c r="F110" s="147" t="s">
        <v>315</v>
      </c>
      <c r="G110" s="144" t="s">
        <v>316</v>
      </c>
      <c r="H110" s="148" t="s">
        <v>317</v>
      </c>
      <c r="I110" s="148" t="s">
        <v>318</v>
      </c>
      <c r="J110" s="149" t="s">
        <v>267</v>
      </c>
      <c r="K110" s="144" t="s">
        <v>15</v>
      </c>
      <c r="L110" s="144" t="s">
        <v>319</v>
      </c>
      <c r="M110" s="144">
        <v>60</v>
      </c>
      <c r="N110" s="144" t="s">
        <v>18</v>
      </c>
      <c r="O110" s="144" t="s">
        <v>14</v>
      </c>
    </row>
    <row r="111" spans="1:15" ht="37.5" customHeight="1" x14ac:dyDescent="0.2">
      <c r="A111" s="143" t="s">
        <v>371</v>
      </c>
      <c r="B111" s="144">
        <v>318210200</v>
      </c>
      <c r="C111" s="145">
        <v>44188</v>
      </c>
      <c r="D111" s="145">
        <v>44195</v>
      </c>
      <c r="E111" s="146" t="s">
        <v>299</v>
      </c>
      <c r="F111" s="147" t="s">
        <v>215</v>
      </c>
      <c r="G111" s="144" t="s">
        <v>242</v>
      </c>
      <c r="H111" s="148" t="s">
        <v>265</v>
      </c>
      <c r="I111" s="148" t="s">
        <v>266</v>
      </c>
      <c r="J111" s="149" t="s">
        <v>267</v>
      </c>
      <c r="K111" s="144" t="s">
        <v>15</v>
      </c>
      <c r="L111" s="144" t="s">
        <v>300</v>
      </c>
      <c r="M111" s="144">
        <v>68</v>
      </c>
      <c r="N111" s="144" t="s">
        <v>23</v>
      </c>
      <c r="O111" s="144" t="s">
        <v>14</v>
      </c>
    </row>
    <row r="112" spans="1:15" ht="9.9499999999999993" customHeight="1" x14ac:dyDescent="0.2"/>
    <row r="113" spans="1:15" ht="9.9499999999999993" customHeight="1" x14ac:dyDescent="0.2">
      <c r="E113" s="81" t="s">
        <v>114</v>
      </c>
      <c r="J113" s="51"/>
      <c r="K113" s="51"/>
    </row>
    <row r="114" spans="1:15" ht="9.9499999999999993" customHeight="1" x14ac:dyDescent="0.2">
      <c r="A114" s="13"/>
      <c r="B114" s="13"/>
      <c r="C114" s="95"/>
      <c r="D114" s="13"/>
      <c r="E114" s="4" t="s">
        <v>6</v>
      </c>
      <c r="F114" s="83"/>
      <c r="J114" s="4" t="s">
        <v>9</v>
      </c>
      <c r="K114" s="91"/>
      <c r="L114" s="13"/>
      <c r="M114" s="13"/>
      <c r="N114" s="13"/>
      <c r="O114" s="13"/>
    </row>
    <row r="115" spans="1:15" s="51" customFormat="1" ht="9.9499999999999993" customHeight="1" x14ac:dyDescent="0.2">
      <c r="A115" s="52"/>
      <c r="B115" s="53"/>
      <c r="C115" s="54"/>
      <c r="D115" s="54"/>
      <c r="E115" s="4" t="s">
        <v>7</v>
      </c>
      <c r="F115" s="84"/>
      <c r="G115"/>
      <c r="H115"/>
      <c r="I115"/>
      <c r="J115" s="4" t="s">
        <v>10</v>
      </c>
      <c r="K115" s="86"/>
      <c r="L115" s="53"/>
      <c r="M115" s="53"/>
      <c r="N115" s="53"/>
      <c r="O115" s="53"/>
    </row>
    <row r="116" spans="1:15" s="51" customFormat="1" ht="9.9499999999999993" customHeight="1" x14ac:dyDescent="0.2">
      <c r="A116" s="52"/>
      <c r="B116" s="53"/>
      <c r="C116" s="54"/>
      <c r="D116" s="54"/>
      <c r="E116" s="82" t="s">
        <v>8</v>
      </c>
      <c r="F116" s="85"/>
      <c r="G116"/>
      <c r="H116"/>
      <c r="I116"/>
      <c r="J116" s="4" t="s">
        <v>11</v>
      </c>
      <c r="K116" s="87"/>
      <c r="L116" s="53"/>
      <c r="M116" s="53"/>
      <c r="N116" s="53"/>
      <c r="O116" s="53"/>
    </row>
    <row r="117" spans="1:15" ht="9.9499999999999993" customHeight="1" x14ac:dyDescent="0.2">
      <c r="E117" s="22" t="s">
        <v>116</v>
      </c>
      <c r="F117" s="99"/>
      <c r="J117" s="82" t="s">
        <v>12</v>
      </c>
      <c r="K117" s="88"/>
    </row>
    <row r="118" spans="1:15" ht="9.9499999999999993" customHeight="1" x14ac:dyDescent="0.2">
      <c r="E118" s="4" t="s">
        <v>0</v>
      </c>
      <c r="F118" s="89"/>
      <c r="J118" s="4" t="s">
        <v>13</v>
      </c>
      <c r="K118" s="90"/>
    </row>
    <row r="120" spans="1:15" ht="29.25" customHeight="1" x14ac:dyDescent="0.2">
      <c r="A120" s="143" t="s">
        <v>406</v>
      </c>
      <c r="B120" s="144">
        <v>318210887</v>
      </c>
      <c r="C120" s="145">
        <v>44206</v>
      </c>
      <c r="D120" s="145">
        <v>44208</v>
      </c>
      <c r="E120" s="146" t="s">
        <v>737</v>
      </c>
      <c r="F120" s="147" t="s">
        <v>250</v>
      </c>
      <c r="G120" s="144" t="s">
        <v>364</v>
      </c>
      <c r="H120" s="148" t="s">
        <v>265</v>
      </c>
      <c r="I120" s="148" t="s">
        <v>266</v>
      </c>
      <c r="J120" s="149" t="s">
        <v>267</v>
      </c>
      <c r="K120" s="144" t="s">
        <v>15</v>
      </c>
      <c r="L120" s="144" t="s">
        <v>388</v>
      </c>
      <c r="M120" s="144">
        <v>58</v>
      </c>
      <c r="N120" s="144" t="s">
        <v>18</v>
      </c>
      <c r="O120" s="144" t="s">
        <v>74</v>
      </c>
    </row>
    <row r="121" spans="1:15" ht="27.75" customHeight="1" x14ac:dyDescent="0.2">
      <c r="A121" s="165" t="s">
        <v>461</v>
      </c>
      <c r="B121" s="166">
        <v>318212180</v>
      </c>
      <c r="C121" s="167">
        <v>44217</v>
      </c>
      <c r="D121" s="167">
        <v>44225</v>
      </c>
      <c r="E121" s="168" t="s">
        <v>389</v>
      </c>
      <c r="F121" s="166" t="s">
        <v>250</v>
      </c>
      <c r="G121" s="166" t="s">
        <v>364</v>
      </c>
      <c r="H121" s="169" t="s">
        <v>350</v>
      </c>
      <c r="I121" s="169" t="s">
        <v>351</v>
      </c>
      <c r="J121" s="170" t="s">
        <v>267</v>
      </c>
      <c r="K121" s="166" t="s">
        <v>15</v>
      </c>
      <c r="L121" s="166" t="s">
        <v>390</v>
      </c>
      <c r="M121" s="166">
        <v>67</v>
      </c>
      <c r="N121" s="166" t="s">
        <v>18</v>
      </c>
      <c r="O121" s="166" t="s">
        <v>14</v>
      </c>
    </row>
    <row r="122" spans="1:15" ht="10.35" customHeight="1" x14ac:dyDescent="0.2">
      <c r="A122" s="143" t="s">
        <v>391</v>
      </c>
      <c r="B122" s="144">
        <v>318212529</v>
      </c>
      <c r="C122" s="145">
        <v>44218</v>
      </c>
      <c r="D122" s="145">
        <v>44221</v>
      </c>
      <c r="E122" s="146" t="s">
        <v>374</v>
      </c>
      <c r="F122" s="147" t="s">
        <v>373</v>
      </c>
      <c r="G122" s="144" t="s">
        <v>375</v>
      </c>
      <c r="H122" s="148" t="s">
        <v>376</v>
      </c>
      <c r="I122" s="148" t="s">
        <v>377</v>
      </c>
      <c r="J122" s="149" t="s">
        <v>267</v>
      </c>
      <c r="K122" s="144" t="s">
        <v>15</v>
      </c>
      <c r="L122" s="144" t="s">
        <v>378</v>
      </c>
      <c r="M122" s="144">
        <v>61</v>
      </c>
      <c r="N122" s="144" t="s">
        <v>18</v>
      </c>
      <c r="O122" s="144" t="s">
        <v>14</v>
      </c>
    </row>
    <row r="123" spans="1:15" ht="42.75" customHeight="1" x14ac:dyDescent="0.2">
      <c r="A123" s="143" t="s">
        <v>412</v>
      </c>
      <c r="B123" s="144">
        <v>318227204</v>
      </c>
      <c r="C123" s="145">
        <v>44220</v>
      </c>
      <c r="D123" s="145">
        <v>44434</v>
      </c>
      <c r="E123" s="146" t="s">
        <v>738</v>
      </c>
      <c r="F123" s="147" t="s">
        <v>414</v>
      </c>
      <c r="G123" s="144" t="s">
        <v>415</v>
      </c>
      <c r="H123" s="148" t="s">
        <v>603</v>
      </c>
      <c r="I123" s="148" t="s">
        <v>604</v>
      </c>
      <c r="J123" s="149" t="s">
        <v>267</v>
      </c>
      <c r="K123" s="144" t="s">
        <v>15</v>
      </c>
      <c r="L123" s="144" t="s">
        <v>605</v>
      </c>
      <c r="M123" s="144">
        <v>47</v>
      </c>
      <c r="N123" s="144" t="s">
        <v>18</v>
      </c>
      <c r="O123" s="144" t="s">
        <v>14</v>
      </c>
    </row>
    <row r="124" spans="1:15" ht="21.75" customHeight="1" x14ac:dyDescent="0.2">
      <c r="A124" s="165" t="s">
        <v>402</v>
      </c>
      <c r="B124" s="166">
        <v>318214582</v>
      </c>
      <c r="C124" s="167">
        <v>44234</v>
      </c>
      <c r="D124" s="167">
        <v>44263</v>
      </c>
      <c r="E124" s="168" t="s">
        <v>433</v>
      </c>
      <c r="F124" s="166" t="s">
        <v>315</v>
      </c>
      <c r="G124" s="166" t="s">
        <v>283</v>
      </c>
      <c r="H124" s="169" t="s">
        <v>350</v>
      </c>
      <c r="I124" s="169" t="s">
        <v>351</v>
      </c>
      <c r="J124" s="170" t="s">
        <v>434</v>
      </c>
      <c r="K124" s="166" t="s">
        <v>15</v>
      </c>
      <c r="L124" s="166" t="s">
        <v>435</v>
      </c>
      <c r="M124" s="166">
        <v>44</v>
      </c>
      <c r="N124" s="166" t="s">
        <v>18</v>
      </c>
      <c r="O124" s="166" t="s">
        <v>74</v>
      </c>
    </row>
    <row r="125" spans="1:15" ht="34.5" customHeight="1" x14ac:dyDescent="0.2">
      <c r="A125" s="143" t="s">
        <v>432</v>
      </c>
      <c r="B125" s="144">
        <v>318213428</v>
      </c>
      <c r="C125" s="145">
        <v>44236</v>
      </c>
      <c r="D125" s="145">
        <v>44243</v>
      </c>
      <c r="E125" s="146" t="s">
        <v>403</v>
      </c>
      <c r="F125" s="147" t="s">
        <v>397</v>
      </c>
      <c r="G125" s="144" t="s">
        <v>404</v>
      </c>
      <c r="H125" s="148" t="s">
        <v>273</v>
      </c>
      <c r="I125" s="148" t="s">
        <v>274</v>
      </c>
      <c r="J125" s="149" t="s">
        <v>267</v>
      </c>
      <c r="K125" s="144" t="s">
        <v>15</v>
      </c>
      <c r="L125" s="144" t="s">
        <v>405</v>
      </c>
      <c r="M125" s="144">
        <v>36</v>
      </c>
      <c r="N125" s="144" t="s">
        <v>18</v>
      </c>
      <c r="O125" s="144" t="s">
        <v>74</v>
      </c>
    </row>
    <row r="126" spans="1:15" s="40" customFormat="1" ht="24" customHeight="1" x14ac:dyDescent="0.2">
      <c r="A126" s="171" t="s">
        <v>508</v>
      </c>
      <c r="B126" s="172">
        <v>318220324</v>
      </c>
      <c r="C126" s="173">
        <v>44332</v>
      </c>
      <c r="D126" s="173">
        <v>44333</v>
      </c>
      <c r="E126" s="174" t="s">
        <v>510</v>
      </c>
      <c r="F126" s="172" t="s">
        <v>250</v>
      </c>
      <c r="G126" s="172" t="s">
        <v>364</v>
      </c>
      <c r="H126" s="175" t="s">
        <v>511</v>
      </c>
      <c r="I126" s="175" t="s">
        <v>512</v>
      </c>
      <c r="J126" s="176" t="s">
        <v>513</v>
      </c>
      <c r="K126" s="172" t="s">
        <v>15</v>
      </c>
      <c r="L126" s="176" t="s">
        <v>514</v>
      </c>
      <c r="M126" s="172">
        <v>59</v>
      </c>
      <c r="N126" s="172" t="s">
        <v>17</v>
      </c>
      <c r="O126" s="172" t="s">
        <v>14</v>
      </c>
    </row>
    <row r="127" spans="1:15" ht="26.25" customHeight="1" x14ac:dyDescent="0.2">
      <c r="A127" s="143" t="s">
        <v>576</v>
      </c>
      <c r="B127" s="144">
        <v>318224417</v>
      </c>
      <c r="C127" s="145">
        <v>44362</v>
      </c>
      <c r="D127" s="145">
        <v>44395</v>
      </c>
      <c r="E127" s="146" t="s">
        <v>578</v>
      </c>
      <c r="F127" s="147" t="s">
        <v>215</v>
      </c>
      <c r="G127" s="144" t="s">
        <v>525</v>
      </c>
      <c r="H127" s="148" t="s">
        <v>273</v>
      </c>
      <c r="I127" s="148" t="s">
        <v>274</v>
      </c>
      <c r="J127" s="149" t="s">
        <v>267</v>
      </c>
      <c r="K127" s="144" t="s">
        <v>15</v>
      </c>
      <c r="L127" s="144" t="s">
        <v>579</v>
      </c>
      <c r="M127" s="144">
        <v>44</v>
      </c>
      <c r="N127" s="144" t="s">
        <v>17</v>
      </c>
      <c r="O127" s="144" t="s">
        <v>74</v>
      </c>
    </row>
    <row r="128" spans="1:15" ht="24" customHeight="1" x14ac:dyDescent="0.2">
      <c r="A128" s="143" t="s">
        <v>598</v>
      </c>
      <c r="B128" s="144">
        <v>318226115</v>
      </c>
      <c r="C128" s="145">
        <v>44398</v>
      </c>
      <c r="D128" s="145">
        <v>44419</v>
      </c>
      <c r="E128" s="146" t="s">
        <v>606</v>
      </c>
      <c r="F128" s="147" t="s">
        <v>252</v>
      </c>
      <c r="G128" s="144" t="s">
        <v>607</v>
      </c>
      <c r="H128" s="148" t="s">
        <v>608</v>
      </c>
      <c r="I128" s="148" t="s">
        <v>609</v>
      </c>
      <c r="J128" s="149" t="s">
        <v>267</v>
      </c>
      <c r="K128" s="144" t="s">
        <v>15</v>
      </c>
      <c r="L128" s="144" t="s">
        <v>610</v>
      </c>
      <c r="M128" s="144">
        <v>55</v>
      </c>
      <c r="N128" s="144" t="s">
        <v>17</v>
      </c>
      <c r="O128" s="144" t="s">
        <v>74</v>
      </c>
    </row>
    <row r="129" spans="1:15" ht="24" customHeight="1" x14ac:dyDescent="0.2">
      <c r="A129" s="143" t="s">
        <v>599</v>
      </c>
      <c r="B129" s="144">
        <v>318226024</v>
      </c>
      <c r="C129" s="145">
        <v>44400</v>
      </c>
      <c r="D129" s="145">
        <v>44411</v>
      </c>
      <c r="E129" s="146" t="s">
        <v>611</v>
      </c>
      <c r="F129" s="147" t="s">
        <v>257</v>
      </c>
      <c r="G129" s="144" t="s">
        <v>612</v>
      </c>
      <c r="H129" s="148" t="s">
        <v>273</v>
      </c>
      <c r="I129" s="148" t="s">
        <v>274</v>
      </c>
      <c r="J129" s="149" t="s">
        <v>267</v>
      </c>
      <c r="K129" s="144" t="s">
        <v>15</v>
      </c>
      <c r="L129" s="144" t="s">
        <v>613</v>
      </c>
      <c r="M129" s="144">
        <v>73</v>
      </c>
      <c r="N129" s="144" t="s">
        <v>17</v>
      </c>
      <c r="O129" s="144" t="s">
        <v>74</v>
      </c>
    </row>
    <row r="130" spans="1:15" ht="46.5" customHeight="1" x14ac:dyDescent="0.2">
      <c r="A130" s="143" t="s">
        <v>600</v>
      </c>
      <c r="B130" s="144">
        <v>318225810</v>
      </c>
      <c r="C130" s="145">
        <v>44404</v>
      </c>
      <c r="D130" s="145">
        <v>44413</v>
      </c>
      <c r="E130" s="146" t="s">
        <v>614</v>
      </c>
      <c r="F130" s="147" t="s">
        <v>257</v>
      </c>
      <c r="G130" s="144" t="s">
        <v>354</v>
      </c>
      <c r="H130" s="148" t="s">
        <v>265</v>
      </c>
      <c r="I130" s="148" t="s">
        <v>266</v>
      </c>
      <c r="J130" s="149" t="s">
        <v>267</v>
      </c>
      <c r="K130" s="144" t="s">
        <v>15</v>
      </c>
      <c r="L130" s="144" t="s">
        <v>615</v>
      </c>
      <c r="M130" s="144">
        <v>54</v>
      </c>
      <c r="N130" s="144" t="s">
        <v>17</v>
      </c>
      <c r="O130" s="144" t="s">
        <v>74</v>
      </c>
    </row>
    <row r="131" spans="1:15" ht="23.25" customHeight="1" x14ac:dyDescent="0.2">
      <c r="A131" s="165" t="s">
        <v>655</v>
      </c>
      <c r="B131" s="166">
        <v>318241577</v>
      </c>
      <c r="C131" s="167">
        <v>44429</v>
      </c>
      <c r="D131" s="167">
        <v>44624</v>
      </c>
      <c r="E131" s="168" t="s">
        <v>739</v>
      </c>
      <c r="F131" s="166" t="s">
        <v>373</v>
      </c>
      <c r="G131" s="170" t="s">
        <v>740</v>
      </c>
      <c r="H131" s="169" t="s">
        <v>741</v>
      </c>
      <c r="I131" s="169" t="s">
        <v>742</v>
      </c>
      <c r="J131" s="170" t="s">
        <v>743</v>
      </c>
      <c r="K131" s="166" t="s">
        <v>15</v>
      </c>
      <c r="L131" s="166" t="s">
        <v>744</v>
      </c>
      <c r="M131" s="166">
        <v>53</v>
      </c>
      <c r="N131" s="166" t="s">
        <v>18</v>
      </c>
      <c r="O131" s="166" t="s">
        <v>14</v>
      </c>
    </row>
    <row r="132" spans="1:15" ht="20.25" customHeight="1" x14ac:dyDescent="0.2">
      <c r="A132" s="165" t="s">
        <v>674</v>
      </c>
      <c r="B132" s="166">
        <v>318228467</v>
      </c>
      <c r="C132" s="167">
        <v>44431</v>
      </c>
      <c r="D132" s="167">
        <v>44451</v>
      </c>
      <c r="E132" s="168" t="s">
        <v>675</v>
      </c>
      <c r="F132" s="166" t="s">
        <v>414</v>
      </c>
      <c r="G132" s="166" t="s">
        <v>415</v>
      </c>
      <c r="H132" s="169" t="s">
        <v>676</v>
      </c>
      <c r="I132" s="169" t="s">
        <v>677</v>
      </c>
      <c r="J132" s="170" t="s">
        <v>513</v>
      </c>
      <c r="K132" s="166" t="s">
        <v>15</v>
      </c>
      <c r="L132" s="166" t="s">
        <v>678</v>
      </c>
      <c r="M132" s="166">
        <v>46</v>
      </c>
      <c r="N132" s="166" t="s">
        <v>17</v>
      </c>
      <c r="O132" s="166" t="s">
        <v>14</v>
      </c>
    </row>
    <row r="133" spans="1:15" s="40" customFormat="1" ht="24.75" customHeight="1" x14ac:dyDescent="0.2">
      <c r="A133" s="132" t="s">
        <v>656</v>
      </c>
      <c r="B133" s="133">
        <v>318228806</v>
      </c>
      <c r="C133" s="134">
        <v>44438</v>
      </c>
      <c r="D133" s="134">
        <v>44459</v>
      </c>
      <c r="E133" s="135" t="s">
        <v>657</v>
      </c>
      <c r="F133" s="133" t="s">
        <v>301</v>
      </c>
      <c r="G133" s="133" t="s">
        <v>272</v>
      </c>
      <c r="H133" s="136" t="s">
        <v>658</v>
      </c>
      <c r="I133" s="136" t="s">
        <v>659</v>
      </c>
      <c r="J133" s="137" t="s">
        <v>513</v>
      </c>
      <c r="K133" s="133" t="s">
        <v>15</v>
      </c>
      <c r="L133" s="137" t="s">
        <v>660</v>
      </c>
      <c r="M133" s="133">
        <v>53</v>
      </c>
      <c r="N133" s="133" t="s">
        <v>16</v>
      </c>
      <c r="O133" s="133" t="s">
        <v>14</v>
      </c>
    </row>
    <row r="134" spans="1:15" ht="36" customHeight="1" x14ac:dyDescent="0.2">
      <c r="A134" s="143" t="s">
        <v>679</v>
      </c>
      <c r="B134" s="144">
        <v>318229424</v>
      </c>
      <c r="C134" s="145">
        <v>44438</v>
      </c>
      <c r="D134" s="145">
        <v>44467</v>
      </c>
      <c r="E134" s="146" t="s">
        <v>705</v>
      </c>
      <c r="F134" s="147" t="s">
        <v>257</v>
      </c>
      <c r="G134" s="144" t="s">
        <v>560</v>
      </c>
      <c r="H134" s="148" t="s">
        <v>650</v>
      </c>
      <c r="I134" s="148" t="s">
        <v>651</v>
      </c>
      <c r="J134" s="149" t="s">
        <v>513</v>
      </c>
      <c r="K134" s="144" t="s">
        <v>15</v>
      </c>
      <c r="L134" s="144" t="s">
        <v>701</v>
      </c>
      <c r="M134" s="144">
        <v>60</v>
      </c>
      <c r="N134" s="144" t="s">
        <v>17</v>
      </c>
      <c r="O134" s="144" t="s">
        <v>14</v>
      </c>
    </row>
    <row r="135" spans="1:15" ht="10.35" customHeight="1" x14ac:dyDescent="0.2">
      <c r="A135" s="143" t="s">
        <v>645</v>
      </c>
      <c r="B135" s="144">
        <v>318230109</v>
      </c>
      <c r="C135" s="145">
        <v>44440</v>
      </c>
      <c r="D135" s="145">
        <v>44475</v>
      </c>
      <c r="E135" s="146" t="s">
        <v>713</v>
      </c>
      <c r="F135" s="147" t="s">
        <v>250</v>
      </c>
      <c r="G135" s="144" t="s">
        <v>525</v>
      </c>
      <c r="H135" s="148" t="s">
        <v>273</v>
      </c>
      <c r="I135" s="148" t="s">
        <v>274</v>
      </c>
      <c r="J135" s="149" t="s">
        <v>267</v>
      </c>
      <c r="K135" s="144" t="s">
        <v>15</v>
      </c>
      <c r="L135" s="144" t="s">
        <v>714</v>
      </c>
      <c r="M135" s="144">
        <v>54</v>
      </c>
      <c r="N135" s="144" t="s">
        <v>17</v>
      </c>
      <c r="O135" s="144" t="s">
        <v>74</v>
      </c>
    </row>
    <row r="136" spans="1:15" ht="24.75" customHeight="1" x14ac:dyDescent="0.2">
      <c r="A136" s="143" t="s">
        <v>684</v>
      </c>
      <c r="B136" s="144">
        <v>318228202</v>
      </c>
      <c r="C136" s="145">
        <v>44442</v>
      </c>
      <c r="D136" s="145">
        <v>44442</v>
      </c>
      <c r="E136" s="146" t="s">
        <v>680</v>
      </c>
      <c r="F136" s="147" t="s">
        <v>414</v>
      </c>
      <c r="G136" s="144" t="s">
        <v>415</v>
      </c>
      <c r="H136" s="148" t="s">
        <v>681</v>
      </c>
      <c r="I136" s="148" t="s">
        <v>682</v>
      </c>
      <c r="J136" s="149" t="s">
        <v>513</v>
      </c>
      <c r="K136" s="144" t="s">
        <v>15</v>
      </c>
      <c r="L136" s="144" t="s">
        <v>683</v>
      </c>
      <c r="M136" s="144">
        <v>55</v>
      </c>
      <c r="N136" s="144" t="s">
        <v>18</v>
      </c>
      <c r="O136" s="144" t="s">
        <v>74</v>
      </c>
    </row>
    <row r="137" spans="1:15" ht="24" customHeight="1" x14ac:dyDescent="0.2">
      <c r="A137" s="143" t="s">
        <v>669</v>
      </c>
      <c r="B137" s="144">
        <v>318228095</v>
      </c>
      <c r="C137" s="145">
        <v>44446</v>
      </c>
      <c r="D137" s="145">
        <v>44448</v>
      </c>
      <c r="E137" s="146" t="s">
        <v>661</v>
      </c>
      <c r="F137" s="147" t="s">
        <v>373</v>
      </c>
      <c r="G137" s="144" t="s">
        <v>662</v>
      </c>
      <c r="H137" s="148" t="s">
        <v>273</v>
      </c>
      <c r="I137" s="148" t="s">
        <v>274</v>
      </c>
      <c r="J137" s="149" t="s">
        <v>267</v>
      </c>
      <c r="K137" s="144" t="s">
        <v>15</v>
      </c>
      <c r="L137" s="144" t="s">
        <v>663</v>
      </c>
      <c r="M137" s="144">
        <v>42</v>
      </c>
      <c r="N137" s="144" t="s">
        <v>17</v>
      </c>
      <c r="O137" s="144" t="s">
        <v>74</v>
      </c>
    </row>
    <row r="139" spans="1:15" ht="9.9499999999999993" customHeight="1" x14ac:dyDescent="0.2">
      <c r="E139" s="81" t="s">
        <v>114</v>
      </c>
      <c r="J139" s="51"/>
      <c r="K139" s="51"/>
    </row>
    <row r="140" spans="1:15" ht="9.9499999999999993" customHeight="1" x14ac:dyDescent="0.2">
      <c r="A140" s="13"/>
      <c r="B140" s="13"/>
      <c r="C140" s="95"/>
      <c r="D140" s="13"/>
      <c r="E140" s="4" t="s">
        <v>6</v>
      </c>
      <c r="F140" s="83"/>
      <c r="J140" s="4" t="s">
        <v>9</v>
      </c>
      <c r="K140" s="91"/>
      <c r="L140" s="13"/>
      <c r="M140" s="13"/>
      <c r="N140" s="13"/>
      <c r="O140" s="13"/>
    </row>
    <row r="141" spans="1:15" s="51" customFormat="1" ht="9.9499999999999993" customHeight="1" x14ac:dyDescent="0.2">
      <c r="A141" s="52"/>
      <c r="B141" s="53"/>
      <c r="C141" s="54"/>
      <c r="D141" s="54"/>
      <c r="E141" s="4" t="s">
        <v>7</v>
      </c>
      <c r="F141" s="84"/>
      <c r="G141"/>
      <c r="H141"/>
      <c r="I141"/>
      <c r="J141" s="4" t="s">
        <v>10</v>
      </c>
      <c r="K141" s="86"/>
      <c r="L141" s="53"/>
      <c r="M141" s="53"/>
      <c r="N141" s="53"/>
      <c r="O141" s="53"/>
    </row>
    <row r="142" spans="1:15" s="51" customFormat="1" ht="9.9499999999999993" customHeight="1" x14ac:dyDescent="0.2">
      <c r="A142" s="52"/>
      <c r="B142" s="53"/>
      <c r="C142" s="54"/>
      <c r="D142" s="54"/>
      <c r="E142" s="82" t="s">
        <v>8</v>
      </c>
      <c r="F142" s="85"/>
      <c r="G142"/>
      <c r="H142"/>
      <c r="I142"/>
      <c r="J142" s="4" t="s">
        <v>11</v>
      </c>
      <c r="K142" s="87"/>
      <c r="L142" s="53"/>
      <c r="M142" s="53"/>
      <c r="N142" s="53"/>
      <c r="O142" s="53"/>
    </row>
    <row r="143" spans="1:15" ht="9.9499999999999993" customHeight="1" x14ac:dyDescent="0.2">
      <c r="E143" s="22" t="s">
        <v>116</v>
      </c>
      <c r="F143" s="99"/>
      <c r="J143" s="82" t="s">
        <v>12</v>
      </c>
      <c r="K143" s="88"/>
    </row>
    <row r="144" spans="1:15" ht="9.9499999999999993" customHeight="1" x14ac:dyDescent="0.2">
      <c r="E144" s="4" t="s">
        <v>0</v>
      </c>
      <c r="F144" s="89"/>
      <c r="J144" s="4" t="s">
        <v>13</v>
      </c>
      <c r="K144" s="90"/>
    </row>
    <row r="146" spans="1:15" ht="24" customHeight="1" x14ac:dyDescent="0.2">
      <c r="A146" s="143" t="s">
        <v>703</v>
      </c>
      <c r="B146" s="144">
        <v>318229085</v>
      </c>
      <c r="C146" s="145">
        <v>44448</v>
      </c>
      <c r="D146" s="145">
        <v>44462</v>
      </c>
      <c r="E146" s="146" t="s">
        <v>649</v>
      </c>
      <c r="F146" s="147" t="s">
        <v>287</v>
      </c>
      <c r="G146" s="144" t="s">
        <v>476</v>
      </c>
      <c r="H146" s="148" t="s">
        <v>650</v>
      </c>
      <c r="I146" s="148" t="s">
        <v>651</v>
      </c>
      <c r="J146" s="149" t="s">
        <v>513</v>
      </c>
      <c r="K146" s="144" t="s">
        <v>15</v>
      </c>
      <c r="L146" s="144" t="s">
        <v>652</v>
      </c>
      <c r="M146" s="144">
        <v>48</v>
      </c>
      <c r="N146" s="144" t="s">
        <v>17</v>
      </c>
      <c r="O146" s="144" t="s">
        <v>14</v>
      </c>
    </row>
    <row r="147" spans="1:15" ht="24.75" customHeight="1" x14ac:dyDescent="0.2">
      <c r="A147" s="143" t="s">
        <v>693</v>
      </c>
      <c r="B147" s="144">
        <v>318228509</v>
      </c>
      <c r="C147" s="145">
        <v>44449</v>
      </c>
      <c r="D147" s="145">
        <v>44449</v>
      </c>
      <c r="E147" s="146" t="s">
        <v>685</v>
      </c>
      <c r="F147" s="147" t="s">
        <v>252</v>
      </c>
      <c r="G147" s="144" t="s">
        <v>607</v>
      </c>
      <c r="H147" s="148" t="s">
        <v>650</v>
      </c>
      <c r="I147" s="148" t="s">
        <v>651</v>
      </c>
      <c r="J147" s="149" t="s">
        <v>513</v>
      </c>
      <c r="K147" s="144" t="s">
        <v>15</v>
      </c>
      <c r="L147" s="144" t="s">
        <v>686</v>
      </c>
      <c r="M147" s="144">
        <v>45</v>
      </c>
      <c r="N147" s="144" t="s">
        <v>18</v>
      </c>
      <c r="O147" s="144" t="s">
        <v>74</v>
      </c>
    </row>
    <row r="148" spans="1:15" ht="25.5" customHeight="1" x14ac:dyDescent="0.2">
      <c r="A148" s="143" t="s">
        <v>694</v>
      </c>
      <c r="B148" s="144">
        <v>318228483</v>
      </c>
      <c r="C148" s="145">
        <v>44452</v>
      </c>
      <c r="D148" s="145">
        <v>44453</v>
      </c>
      <c r="E148" s="146" t="s">
        <v>687</v>
      </c>
      <c r="F148" s="147" t="s">
        <v>257</v>
      </c>
      <c r="G148" s="144" t="s">
        <v>688</v>
      </c>
      <c r="H148" s="148" t="s">
        <v>608</v>
      </c>
      <c r="I148" s="148" t="s">
        <v>689</v>
      </c>
      <c r="J148" s="149" t="s">
        <v>513</v>
      </c>
      <c r="K148" s="144" t="s">
        <v>15</v>
      </c>
      <c r="L148" s="144" t="s">
        <v>690</v>
      </c>
      <c r="M148" s="144">
        <v>66</v>
      </c>
      <c r="N148" s="144" t="s">
        <v>17</v>
      </c>
      <c r="O148" s="144" t="s">
        <v>74</v>
      </c>
    </row>
    <row r="149" spans="1:15" ht="48" customHeight="1" x14ac:dyDescent="0.2">
      <c r="A149" s="143" t="s">
        <v>716</v>
      </c>
      <c r="B149" s="144">
        <v>318230075</v>
      </c>
      <c r="C149" s="145">
        <v>44452</v>
      </c>
      <c r="D149" s="145">
        <v>44474</v>
      </c>
      <c r="E149" s="146" t="s">
        <v>707</v>
      </c>
      <c r="F149" s="147" t="s">
        <v>287</v>
      </c>
      <c r="G149" s="144" t="s">
        <v>381</v>
      </c>
      <c r="H149" s="148" t="s">
        <v>265</v>
      </c>
      <c r="I149" s="148" t="s">
        <v>266</v>
      </c>
      <c r="J149" s="149" t="s">
        <v>513</v>
      </c>
      <c r="K149" s="144" t="s">
        <v>15</v>
      </c>
      <c r="L149" s="144" t="s">
        <v>702</v>
      </c>
      <c r="M149" s="144">
        <v>54</v>
      </c>
      <c r="N149" s="144" t="s">
        <v>18</v>
      </c>
      <c r="O149" s="144" t="s">
        <v>14</v>
      </c>
    </row>
    <row r="150" spans="1:15" ht="21" customHeight="1" x14ac:dyDescent="0.2">
      <c r="A150" s="150" t="s">
        <v>695</v>
      </c>
      <c r="B150" s="151">
        <v>318228715</v>
      </c>
      <c r="C150" s="152">
        <v>44456</v>
      </c>
      <c r="D150" s="152">
        <v>44459</v>
      </c>
      <c r="E150" s="153" t="s">
        <v>691</v>
      </c>
      <c r="F150" s="151" t="s">
        <v>252</v>
      </c>
      <c r="G150" s="151" t="s">
        <v>264</v>
      </c>
      <c r="H150" s="154" t="s">
        <v>429</v>
      </c>
      <c r="I150" s="154" t="s">
        <v>430</v>
      </c>
      <c r="J150" s="155" t="s">
        <v>513</v>
      </c>
      <c r="K150" s="151" t="s">
        <v>15</v>
      </c>
      <c r="L150" s="151" t="s">
        <v>692</v>
      </c>
      <c r="M150" s="151">
        <v>51</v>
      </c>
      <c r="N150" s="151" t="s">
        <v>17</v>
      </c>
      <c r="O150" s="151" t="s">
        <v>14</v>
      </c>
    </row>
    <row r="151" spans="1:15" ht="29.25" customHeight="1" x14ac:dyDescent="0.2">
      <c r="A151" s="143" t="s">
        <v>726</v>
      </c>
      <c r="B151" s="144">
        <v>318237344</v>
      </c>
      <c r="C151" s="145">
        <v>44468</v>
      </c>
      <c r="D151" s="145">
        <v>44593</v>
      </c>
      <c r="E151" s="146" t="s">
        <v>727</v>
      </c>
      <c r="F151" s="147" t="s">
        <v>287</v>
      </c>
      <c r="G151" s="144" t="s">
        <v>728</v>
      </c>
      <c r="H151" s="148" t="s">
        <v>554</v>
      </c>
      <c r="I151" s="148" t="s">
        <v>555</v>
      </c>
      <c r="J151" s="149" t="s">
        <v>513</v>
      </c>
      <c r="K151" s="144" t="s">
        <v>15</v>
      </c>
      <c r="L151" s="144" t="s">
        <v>729</v>
      </c>
      <c r="M151" s="144">
        <v>60</v>
      </c>
      <c r="N151" s="144" t="s">
        <v>17</v>
      </c>
      <c r="O151" s="144" t="s">
        <v>14</v>
      </c>
    </row>
    <row r="152" spans="1:15" ht="26.25" customHeight="1" x14ac:dyDescent="0.2">
      <c r="A152" s="165" t="s">
        <v>730</v>
      </c>
      <c r="B152" s="166">
        <v>318237617</v>
      </c>
      <c r="C152" s="167">
        <v>44469</v>
      </c>
      <c r="D152" s="167">
        <v>44596</v>
      </c>
      <c r="E152" s="168" t="s">
        <v>731</v>
      </c>
      <c r="F152" s="166" t="s">
        <v>257</v>
      </c>
      <c r="G152" s="166" t="s">
        <v>612</v>
      </c>
      <c r="H152" s="169" t="s">
        <v>350</v>
      </c>
      <c r="I152" s="169" t="s">
        <v>351</v>
      </c>
      <c r="J152" s="170" t="s">
        <v>267</v>
      </c>
      <c r="K152" s="166" t="s">
        <v>15</v>
      </c>
      <c r="L152" s="166" t="s">
        <v>732</v>
      </c>
      <c r="M152" s="166">
        <v>40</v>
      </c>
      <c r="N152" s="166" t="s">
        <v>17</v>
      </c>
      <c r="O152" s="166" t="s">
        <v>14</v>
      </c>
    </row>
    <row r="154" spans="1:15" ht="9.9499999999999993" customHeight="1" x14ac:dyDescent="0.2">
      <c r="E154" s="81" t="s">
        <v>114</v>
      </c>
      <c r="J154" s="51"/>
      <c r="K154" s="51"/>
    </row>
    <row r="155" spans="1:15" ht="9.9499999999999993" customHeight="1" x14ac:dyDescent="0.2">
      <c r="A155" s="13"/>
      <c r="B155" s="13"/>
      <c r="C155" s="95"/>
      <c r="D155" s="13"/>
      <c r="E155" s="4" t="s">
        <v>6</v>
      </c>
      <c r="F155" s="83"/>
      <c r="J155" s="4" t="s">
        <v>9</v>
      </c>
      <c r="K155" s="91"/>
      <c r="L155" s="13"/>
      <c r="M155" s="13"/>
      <c r="N155" s="13"/>
      <c r="O155" s="13"/>
    </row>
    <row r="156" spans="1:15" s="51" customFormat="1" ht="9.9499999999999993" customHeight="1" x14ac:dyDescent="0.2">
      <c r="A156" s="52"/>
      <c r="B156" s="53"/>
      <c r="C156" s="54"/>
      <c r="D156" s="54"/>
      <c r="E156" s="4" t="s">
        <v>7</v>
      </c>
      <c r="F156" s="84"/>
      <c r="G156"/>
      <c r="H156"/>
      <c r="I156"/>
      <c r="J156" s="4" t="s">
        <v>10</v>
      </c>
      <c r="K156" s="86"/>
      <c r="L156" s="53"/>
      <c r="M156" s="53"/>
      <c r="N156" s="53"/>
      <c r="O156" s="53"/>
    </row>
    <row r="157" spans="1:15" s="51" customFormat="1" ht="9.9499999999999993" customHeight="1" x14ac:dyDescent="0.2">
      <c r="A157" s="52"/>
      <c r="B157" s="53"/>
      <c r="C157" s="54"/>
      <c r="D157" s="54"/>
      <c r="E157" s="82" t="s">
        <v>8</v>
      </c>
      <c r="F157" s="85"/>
      <c r="G157"/>
      <c r="H157"/>
      <c r="I157"/>
      <c r="J157" s="4" t="s">
        <v>11</v>
      </c>
      <c r="K157" s="87"/>
      <c r="L157" s="53"/>
      <c r="M157" s="53"/>
      <c r="N157" s="53"/>
      <c r="O157" s="53"/>
    </row>
    <row r="158" spans="1:15" ht="9.9499999999999993" customHeight="1" x14ac:dyDescent="0.2">
      <c r="E158" s="22" t="s">
        <v>116</v>
      </c>
      <c r="F158" s="99"/>
      <c r="J158" s="82" t="s">
        <v>12</v>
      </c>
      <c r="K158" s="88"/>
    </row>
    <row r="159" spans="1:15" ht="9.9499999999999993" customHeight="1" x14ac:dyDescent="0.2">
      <c r="E159" s="4" t="s">
        <v>0</v>
      </c>
      <c r="F159" s="89"/>
      <c r="J159" s="4" t="s">
        <v>13</v>
      </c>
      <c r="K159" s="90"/>
    </row>
  </sheetData>
  <customSheetViews>
    <customSheetView guid="{43E9F466-05B0-42F0-906E-24491BF17B65}" showRuler="0">
      <pageMargins left="0.17" right="0.17" top="0.69" bottom="0" header="0.17" footer="0"/>
      <pageSetup orientation="landscape" r:id="rId1"/>
      <headerFooter alignWithMargins="0">
        <oddHeader>&amp;C&amp;"Arial,Bold"&amp;8Fiscal Year 2010
Occupational Fatality Investigation Review
Detail Information by Event</oddHeader>
        <oddFooter>&amp;L&amp;"Arial,Bold"&amp;8*Statistics by Industry are based on the primary SIC Code for the private sector and by ownership (government) for the public sector as reflected on the OSHA-1.</oddFooter>
      </headerFooter>
    </customSheetView>
  </customSheetViews>
  <phoneticPr fontId="12" type="noConversion"/>
  <pageMargins left="0.17" right="0.17" top="0.69" bottom="0" header="0.17" footer="0"/>
  <pageSetup orientation="landscape" r:id="rId2"/>
  <headerFooter alignWithMargins="0">
    <oddHeader>&amp;C&amp;"Arial,Bold"&amp;8Fiscal Year 2021
Occupational Fatality Inspection Review
Detail Information by Event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49"/>
  <sheetViews>
    <sheetView zoomScaleNormal="100" workbookViewId="0">
      <selection activeCell="W9" sqref="W9"/>
    </sheetView>
  </sheetViews>
  <sheetFormatPr defaultRowHeight="12.75" x14ac:dyDescent="0.2"/>
  <cols>
    <col min="1" max="1" width="7.28515625" customWidth="1"/>
    <col min="2" max="2" width="8.7109375" customWidth="1"/>
    <col min="3" max="3" width="6.85546875" customWidth="1"/>
    <col min="4" max="4" width="6.7109375" customWidth="1"/>
    <col min="5" max="5" width="20" customWidth="1"/>
    <col min="7" max="7" width="12.140625" customWidth="1"/>
    <col min="8" max="8" width="4.42578125" customWidth="1"/>
    <col min="9" max="9" width="5.85546875" customWidth="1"/>
    <col min="10" max="10" width="18.42578125" customWidth="1"/>
    <col min="11" max="11" width="8.5703125" customWidth="1"/>
    <col min="12" max="12" width="12.85546875" customWidth="1"/>
    <col min="13" max="13" width="3.7109375" customWidth="1"/>
    <col min="14" max="14" width="7.7109375" customWidth="1"/>
    <col min="15" max="15" width="6.140625" customWidth="1"/>
  </cols>
  <sheetData>
    <row r="1" spans="1:15" ht="10.35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22</v>
      </c>
      <c r="I1" s="15"/>
      <c r="J1" s="15"/>
      <c r="K1" s="15"/>
      <c r="L1" s="15" t="s">
        <v>117</v>
      </c>
      <c r="M1" s="15"/>
      <c r="N1" s="15"/>
      <c r="O1" s="15"/>
    </row>
    <row r="2" spans="1:15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ht="28.5" customHeight="1" x14ac:dyDescent="0.2">
      <c r="A3" s="143" t="s">
        <v>276</v>
      </c>
      <c r="B3" s="144">
        <v>318207446</v>
      </c>
      <c r="C3" s="145">
        <v>44116</v>
      </c>
      <c r="D3" s="145">
        <v>44145</v>
      </c>
      <c r="E3" s="146" t="s">
        <v>468</v>
      </c>
      <c r="F3" s="147" t="s">
        <v>373</v>
      </c>
      <c r="G3" s="144" t="s">
        <v>283</v>
      </c>
      <c r="H3" s="148" t="s">
        <v>273</v>
      </c>
      <c r="I3" s="148" t="s">
        <v>284</v>
      </c>
      <c r="J3" s="149" t="s">
        <v>285</v>
      </c>
      <c r="K3" s="144" t="s">
        <v>15</v>
      </c>
      <c r="L3" s="144" t="s">
        <v>286</v>
      </c>
      <c r="M3" s="144">
        <v>61</v>
      </c>
      <c r="N3" s="144" t="s">
        <v>17</v>
      </c>
      <c r="O3" s="144" t="s">
        <v>14</v>
      </c>
    </row>
    <row r="4" spans="1:15" ht="37.5" customHeight="1" x14ac:dyDescent="0.2">
      <c r="A4" s="143" t="s">
        <v>343</v>
      </c>
      <c r="B4" s="144">
        <v>318207016</v>
      </c>
      <c r="C4" s="145">
        <v>44118</v>
      </c>
      <c r="D4" s="145">
        <v>44138</v>
      </c>
      <c r="E4" s="146" t="s">
        <v>270</v>
      </c>
      <c r="F4" s="147" t="s">
        <v>271</v>
      </c>
      <c r="G4" s="144" t="s">
        <v>272</v>
      </c>
      <c r="H4" s="148" t="s">
        <v>273</v>
      </c>
      <c r="I4" s="148" t="s">
        <v>274</v>
      </c>
      <c r="J4" s="149" t="s">
        <v>267</v>
      </c>
      <c r="K4" s="144" t="s">
        <v>15</v>
      </c>
      <c r="L4" s="144" t="s">
        <v>275</v>
      </c>
      <c r="M4" s="144">
        <v>68</v>
      </c>
      <c r="N4" s="144" t="s">
        <v>17</v>
      </c>
      <c r="O4" s="144" t="s">
        <v>74</v>
      </c>
    </row>
    <row r="5" spans="1:15" s="40" customFormat="1" ht="24.75" customHeight="1" x14ac:dyDescent="0.2">
      <c r="A5" s="126" t="s">
        <v>249</v>
      </c>
      <c r="B5" s="127">
        <v>318206166</v>
      </c>
      <c r="C5" s="128">
        <v>44121</v>
      </c>
      <c r="D5" s="128">
        <v>44126</v>
      </c>
      <c r="E5" s="129" t="s">
        <v>469</v>
      </c>
      <c r="F5" s="127" t="s">
        <v>215</v>
      </c>
      <c r="G5" s="127" t="s">
        <v>242</v>
      </c>
      <c r="H5" s="130" t="s">
        <v>218</v>
      </c>
      <c r="I5" s="130" t="s">
        <v>219</v>
      </c>
      <c r="J5" s="127" t="s">
        <v>244</v>
      </c>
      <c r="K5" s="127" t="s">
        <v>15</v>
      </c>
      <c r="L5" s="131" t="s">
        <v>246</v>
      </c>
      <c r="M5" s="127">
        <v>50</v>
      </c>
      <c r="N5" s="127" t="s">
        <v>16</v>
      </c>
      <c r="O5" s="127" t="s">
        <v>14</v>
      </c>
    </row>
    <row r="6" spans="1:15" ht="22.5" customHeight="1" x14ac:dyDescent="0.2">
      <c r="A6" s="165" t="s">
        <v>239</v>
      </c>
      <c r="B6" s="166">
        <v>318210838</v>
      </c>
      <c r="C6" s="167">
        <v>44124</v>
      </c>
      <c r="D6" s="167">
        <v>44207</v>
      </c>
      <c r="E6" s="168" t="s">
        <v>362</v>
      </c>
      <c r="F6" s="166" t="s">
        <v>250</v>
      </c>
      <c r="G6" s="166" t="s">
        <v>364</v>
      </c>
      <c r="H6" s="169" t="s">
        <v>365</v>
      </c>
      <c r="I6" s="169" t="s">
        <v>366</v>
      </c>
      <c r="J6" s="170" t="s">
        <v>267</v>
      </c>
      <c r="K6" s="166" t="s">
        <v>15</v>
      </c>
      <c r="L6" s="166" t="s">
        <v>474</v>
      </c>
      <c r="M6" s="166">
        <v>26</v>
      </c>
      <c r="N6" s="166" t="s">
        <v>18</v>
      </c>
      <c r="O6" s="166" t="s">
        <v>74</v>
      </c>
    </row>
    <row r="7" spans="1:15" s="40" customFormat="1" ht="25.5" customHeight="1" x14ac:dyDescent="0.2">
      <c r="A7" s="132" t="s">
        <v>240</v>
      </c>
      <c r="B7" s="133">
        <v>318206596</v>
      </c>
      <c r="C7" s="134">
        <v>44125</v>
      </c>
      <c r="D7" s="134">
        <v>44133</v>
      </c>
      <c r="E7" s="135" t="s">
        <v>470</v>
      </c>
      <c r="F7" s="133" t="s">
        <v>215</v>
      </c>
      <c r="G7" s="133" t="s">
        <v>242</v>
      </c>
      <c r="H7" s="136" t="s">
        <v>222</v>
      </c>
      <c r="I7" s="136" t="s">
        <v>223</v>
      </c>
      <c r="J7" s="137" t="s">
        <v>224</v>
      </c>
      <c r="K7" s="133" t="s">
        <v>15</v>
      </c>
      <c r="L7" s="137" t="s">
        <v>247</v>
      </c>
      <c r="M7" s="133">
        <v>30</v>
      </c>
      <c r="N7" s="133" t="s">
        <v>17</v>
      </c>
      <c r="O7" s="133" t="s">
        <v>14</v>
      </c>
    </row>
    <row r="8" spans="1:15" s="40" customFormat="1" ht="24.75" customHeight="1" x14ac:dyDescent="0.2">
      <c r="A8" s="126" t="s">
        <v>277</v>
      </c>
      <c r="B8" s="127">
        <v>318207644</v>
      </c>
      <c r="C8" s="128">
        <v>44125</v>
      </c>
      <c r="D8" s="128">
        <v>44152</v>
      </c>
      <c r="E8" s="129" t="s">
        <v>278</v>
      </c>
      <c r="F8" s="127" t="s">
        <v>250</v>
      </c>
      <c r="G8" s="127" t="s">
        <v>251</v>
      </c>
      <c r="H8" s="130" t="s">
        <v>279</v>
      </c>
      <c r="I8" s="130" t="s">
        <v>280</v>
      </c>
      <c r="J8" s="127" t="s">
        <v>281</v>
      </c>
      <c r="K8" s="127" t="s">
        <v>15</v>
      </c>
      <c r="L8" s="131" t="s">
        <v>282</v>
      </c>
      <c r="M8" s="127">
        <v>49</v>
      </c>
      <c r="N8" s="127" t="s">
        <v>17</v>
      </c>
      <c r="O8" s="127" t="s">
        <v>14</v>
      </c>
    </row>
    <row r="9" spans="1:15" s="40" customFormat="1" ht="36" customHeight="1" x14ac:dyDescent="0.2">
      <c r="A9" s="126" t="s">
        <v>298</v>
      </c>
      <c r="B9" s="127">
        <v>318206224</v>
      </c>
      <c r="C9" s="128">
        <v>44126</v>
      </c>
      <c r="D9" s="128">
        <v>44127</v>
      </c>
      <c r="E9" s="129" t="s">
        <v>241</v>
      </c>
      <c r="F9" s="127" t="s">
        <v>215</v>
      </c>
      <c r="G9" s="127" t="s">
        <v>243</v>
      </c>
      <c r="H9" s="130" t="s">
        <v>228</v>
      </c>
      <c r="I9" s="130" t="s">
        <v>229</v>
      </c>
      <c r="J9" s="127" t="s">
        <v>245</v>
      </c>
      <c r="K9" s="127" t="s">
        <v>15</v>
      </c>
      <c r="L9" s="131" t="s">
        <v>248</v>
      </c>
      <c r="M9" s="127">
        <v>64</v>
      </c>
      <c r="N9" s="127" t="s">
        <v>17</v>
      </c>
      <c r="O9" s="127" t="s">
        <v>14</v>
      </c>
    </row>
    <row r="10" spans="1:15" s="40" customFormat="1" ht="22.5" customHeight="1" x14ac:dyDescent="0.2">
      <c r="A10" s="132" t="s">
        <v>255</v>
      </c>
      <c r="B10" s="133">
        <v>318208527</v>
      </c>
      <c r="C10" s="134">
        <v>44165</v>
      </c>
      <c r="D10" s="134">
        <v>44166</v>
      </c>
      <c r="E10" s="135" t="s">
        <v>256</v>
      </c>
      <c r="F10" s="133" t="s">
        <v>257</v>
      </c>
      <c r="G10" s="133" t="s">
        <v>258</v>
      </c>
      <c r="H10" s="136" t="s">
        <v>259</v>
      </c>
      <c r="I10" s="136" t="s">
        <v>260</v>
      </c>
      <c r="J10" s="137" t="s">
        <v>261</v>
      </c>
      <c r="K10" s="133" t="s">
        <v>15</v>
      </c>
      <c r="L10" s="137" t="s">
        <v>262</v>
      </c>
      <c r="M10" s="133">
        <v>19</v>
      </c>
      <c r="N10" s="133" t="s">
        <v>16</v>
      </c>
      <c r="O10" s="133" t="s">
        <v>14</v>
      </c>
    </row>
    <row r="11" spans="1:15" ht="26.25" customHeight="1" x14ac:dyDescent="0.2">
      <c r="A11" s="150" t="s">
        <v>288</v>
      </c>
      <c r="B11" s="151">
        <v>318207263</v>
      </c>
      <c r="C11" s="152">
        <v>44138</v>
      </c>
      <c r="D11" s="152">
        <v>44144</v>
      </c>
      <c r="E11" s="153" t="s">
        <v>289</v>
      </c>
      <c r="F11" s="151" t="s">
        <v>287</v>
      </c>
      <c r="G11" s="151" t="s">
        <v>290</v>
      </c>
      <c r="H11" s="154" t="s">
        <v>291</v>
      </c>
      <c r="I11" s="154" t="s">
        <v>292</v>
      </c>
      <c r="J11" s="155" t="s">
        <v>293</v>
      </c>
      <c r="K11" s="151" t="s">
        <v>15</v>
      </c>
      <c r="L11" s="151" t="s">
        <v>294</v>
      </c>
      <c r="M11" s="151">
        <v>34</v>
      </c>
      <c r="N11" s="151" t="s">
        <v>17</v>
      </c>
      <c r="O11" s="151" t="s">
        <v>14</v>
      </c>
    </row>
    <row r="12" spans="1:15" ht="37.5" customHeight="1" x14ac:dyDescent="0.2">
      <c r="A12" s="143" t="s">
        <v>306</v>
      </c>
      <c r="B12" s="144">
        <v>318210721</v>
      </c>
      <c r="C12" s="145">
        <v>44153</v>
      </c>
      <c r="D12" s="145">
        <v>44181</v>
      </c>
      <c r="E12" s="146" t="s">
        <v>321</v>
      </c>
      <c r="F12" s="147" t="s">
        <v>271</v>
      </c>
      <c r="G12" s="144" t="s">
        <v>322</v>
      </c>
      <c r="H12" s="148" t="s">
        <v>372</v>
      </c>
      <c r="I12" s="148" t="s">
        <v>266</v>
      </c>
      <c r="J12" s="149" t="s">
        <v>267</v>
      </c>
      <c r="K12" s="144" t="s">
        <v>15</v>
      </c>
      <c r="L12" s="144" t="s">
        <v>323</v>
      </c>
      <c r="M12" s="144">
        <v>64</v>
      </c>
      <c r="N12" s="144" t="s">
        <v>17</v>
      </c>
      <c r="O12" s="144" t="s">
        <v>74</v>
      </c>
    </row>
    <row r="13" spans="1:15" ht="24" customHeight="1" x14ac:dyDescent="0.2">
      <c r="A13" s="165" t="s">
        <v>370</v>
      </c>
      <c r="B13" s="166">
        <v>318210846</v>
      </c>
      <c r="C13" s="167">
        <v>44154</v>
      </c>
      <c r="D13" s="167">
        <v>44207</v>
      </c>
      <c r="E13" s="168" t="s">
        <v>363</v>
      </c>
      <c r="F13" s="166" t="s">
        <v>250</v>
      </c>
      <c r="G13" s="166" t="s">
        <v>364</v>
      </c>
      <c r="H13" s="169" t="s">
        <v>367</v>
      </c>
      <c r="I13" s="169" t="s">
        <v>368</v>
      </c>
      <c r="J13" s="170" t="s">
        <v>267</v>
      </c>
      <c r="K13" s="166" t="s">
        <v>15</v>
      </c>
      <c r="L13" s="166" t="s">
        <v>369</v>
      </c>
      <c r="M13" s="166">
        <v>52</v>
      </c>
      <c r="N13" s="166" t="s">
        <v>18</v>
      </c>
      <c r="O13" s="166" t="s">
        <v>14</v>
      </c>
    </row>
    <row r="14" spans="1:15" ht="24" customHeight="1" x14ac:dyDescent="0.2">
      <c r="A14" s="143" t="s">
        <v>253</v>
      </c>
      <c r="B14" s="144">
        <v>318208386</v>
      </c>
      <c r="C14" s="145">
        <v>44160</v>
      </c>
      <c r="D14" s="145">
        <v>44161</v>
      </c>
      <c r="E14" s="146" t="s">
        <v>263</v>
      </c>
      <c r="F14" s="147" t="s">
        <v>252</v>
      </c>
      <c r="G14" s="144" t="s">
        <v>264</v>
      </c>
      <c r="H14" s="148" t="s">
        <v>265</v>
      </c>
      <c r="I14" s="148" t="s">
        <v>266</v>
      </c>
      <c r="J14" s="149" t="s">
        <v>267</v>
      </c>
      <c r="K14" s="144" t="s">
        <v>15</v>
      </c>
      <c r="L14" s="144" t="s">
        <v>268</v>
      </c>
      <c r="M14" s="144">
        <v>80</v>
      </c>
      <c r="N14" s="144" t="s">
        <v>18</v>
      </c>
      <c r="O14" s="144" t="s">
        <v>14</v>
      </c>
    </row>
    <row r="15" spans="1:15" ht="24" customHeight="1" x14ac:dyDescent="0.2">
      <c r="A15" s="143" t="s">
        <v>254</v>
      </c>
      <c r="B15" s="144">
        <v>318208394</v>
      </c>
      <c r="C15" s="145">
        <v>44161</v>
      </c>
      <c r="D15" s="145">
        <v>44162</v>
      </c>
      <c r="E15" s="146" t="s">
        <v>263</v>
      </c>
      <c r="F15" s="147" t="s">
        <v>252</v>
      </c>
      <c r="G15" s="144" t="s">
        <v>264</v>
      </c>
      <c r="H15" s="148" t="s">
        <v>265</v>
      </c>
      <c r="I15" s="148" t="s">
        <v>266</v>
      </c>
      <c r="J15" s="149" t="s">
        <v>267</v>
      </c>
      <c r="K15" s="144" t="s">
        <v>15</v>
      </c>
      <c r="L15" s="144" t="s">
        <v>269</v>
      </c>
      <c r="M15" s="144">
        <v>62</v>
      </c>
      <c r="N15" s="144" t="s">
        <v>17</v>
      </c>
      <c r="O15" s="144" t="s">
        <v>74</v>
      </c>
    </row>
    <row r="16" spans="1:15" s="40" customFormat="1" ht="22.5" customHeight="1" x14ac:dyDescent="0.2">
      <c r="A16" s="132" t="s">
        <v>309</v>
      </c>
      <c r="B16" s="133">
        <v>318209707</v>
      </c>
      <c r="C16" s="134">
        <v>44160</v>
      </c>
      <c r="D16" s="134">
        <v>44179</v>
      </c>
      <c r="E16" s="135" t="s">
        <v>344</v>
      </c>
      <c r="F16" s="133" t="s">
        <v>301</v>
      </c>
      <c r="G16" s="133" t="s">
        <v>302</v>
      </c>
      <c r="H16" s="136" t="s">
        <v>303</v>
      </c>
      <c r="I16" s="136" t="s">
        <v>304</v>
      </c>
      <c r="J16" s="137" t="s">
        <v>267</v>
      </c>
      <c r="K16" s="133" t="s">
        <v>15</v>
      </c>
      <c r="L16" s="137" t="s">
        <v>305</v>
      </c>
      <c r="M16" s="133">
        <v>57</v>
      </c>
      <c r="N16" s="133" t="s">
        <v>16</v>
      </c>
      <c r="O16" s="133" t="s">
        <v>14</v>
      </c>
    </row>
    <row r="17" spans="1:15" ht="36.75" customHeight="1" x14ac:dyDescent="0.2">
      <c r="A17" s="143" t="s">
        <v>313</v>
      </c>
      <c r="B17" s="144">
        <v>318209269</v>
      </c>
      <c r="C17" s="145">
        <v>44164</v>
      </c>
      <c r="D17" s="145">
        <v>44173</v>
      </c>
      <c r="E17" s="146" t="s">
        <v>471</v>
      </c>
      <c r="F17" s="147" t="s">
        <v>271</v>
      </c>
      <c r="G17" s="144" t="s">
        <v>307</v>
      </c>
      <c r="H17" s="148" t="s">
        <v>273</v>
      </c>
      <c r="I17" s="148" t="s">
        <v>274</v>
      </c>
      <c r="J17" s="149" t="s">
        <v>267</v>
      </c>
      <c r="K17" s="144" t="s">
        <v>15</v>
      </c>
      <c r="L17" s="144" t="s">
        <v>308</v>
      </c>
      <c r="M17" s="144">
        <v>73</v>
      </c>
      <c r="N17" s="144" t="s">
        <v>17</v>
      </c>
      <c r="O17" s="144" t="s">
        <v>74</v>
      </c>
    </row>
    <row r="18" spans="1:15" s="40" customFormat="1" ht="12" customHeight="1" x14ac:dyDescent="0.2">
      <c r="A18" s="126" t="s">
        <v>320</v>
      </c>
      <c r="B18" s="127">
        <v>318209939</v>
      </c>
      <c r="C18" s="128">
        <v>44166</v>
      </c>
      <c r="D18" s="128">
        <v>44172</v>
      </c>
      <c r="E18" s="129" t="s">
        <v>310</v>
      </c>
      <c r="F18" s="127" t="s">
        <v>271</v>
      </c>
      <c r="G18" s="127" t="s">
        <v>311</v>
      </c>
      <c r="H18" s="130" t="s">
        <v>218</v>
      </c>
      <c r="I18" s="130" t="s">
        <v>219</v>
      </c>
      <c r="J18" s="127" t="s">
        <v>312</v>
      </c>
      <c r="K18" s="127" t="s">
        <v>15</v>
      </c>
      <c r="L18" s="131" t="s">
        <v>736</v>
      </c>
      <c r="M18" s="127">
        <v>47</v>
      </c>
      <c r="N18" s="127" t="s">
        <v>16</v>
      </c>
      <c r="O18" s="127" t="s">
        <v>14</v>
      </c>
    </row>
    <row r="19" spans="1:15" ht="9.9499999999999993" customHeight="1" x14ac:dyDescent="0.2"/>
    <row r="20" spans="1:15" ht="9.9499999999999993" customHeight="1" x14ac:dyDescent="0.2"/>
    <row r="21" spans="1:15" ht="10.35" customHeight="1" x14ac:dyDescent="0.2">
      <c r="A21" s="2"/>
      <c r="B21" s="2"/>
      <c r="C21" s="2"/>
      <c r="D21" s="2"/>
      <c r="E21" s="81" t="s">
        <v>114</v>
      </c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0.35" customHeight="1" x14ac:dyDescent="0.2">
      <c r="A22" s="2"/>
      <c r="B22" s="2"/>
      <c r="C22" s="2"/>
      <c r="D22" s="2"/>
      <c r="E22" s="11" t="s">
        <v>6</v>
      </c>
      <c r="F22" s="83"/>
      <c r="G22" s="2"/>
      <c r="H22" s="2"/>
      <c r="I22" s="2"/>
      <c r="J22" s="11" t="s">
        <v>9</v>
      </c>
      <c r="K22" s="91"/>
      <c r="L22" s="2"/>
      <c r="M22" s="2"/>
      <c r="N22" s="2"/>
      <c r="O22" s="2"/>
    </row>
    <row r="23" spans="1:15" ht="10.35" customHeight="1" x14ac:dyDescent="0.2">
      <c r="A23" s="2"/>
      <c r="B23" s="2"/>
      <c r="C23" s="2"/>
      <c r="D23" s="2"/>
      <c r="E23" s="11" t="s">
        <v>7</v>
      </c>
      <c r="F23" s="84"/>
      <c r="G23" s="2"/>
      <c r="H23" s="2"/>
      <c r="I23" s="2"/>
      <c r="J23" s="11" t="s">
        <v>10</v>
      </c>
      <c r="K23" s="86"/>
      <c r="L23" s="2"/>
      <c r="M23" s="2"/>
      <c r="N23" s="2"/>
      <c r="O23" s="2"/>
    </row>
    <row r="24" spans="1:15" ht="10.35" customHeight="1" x14ac:dyDescent="0.2">
      <c r="A24" s="2"/>
      <c r="B24" s="2"/>
      <c r="C24" s="2"/>
      <c r="D24" s="2"/>
      <c r="E24" s="123" t="s">
        <v>8</v>
      </c>
      <c r="F24" s="85"/>
      <c r="G24" s="2"/>
      <c r="H24" s="2"/>
      <c r="I24" s="2"/>
      <c r="J24" s="11" t="s">
        <v>11</v>
      </c>
      <c r="K24" s="87"/>
      <c r="L24" s="2"/>
      <c r="M24" s="2"/>
      <c r="N24" s="2"/>
      <c r="O24" s="2"/>
    </row>
    <row r="25" spans="1:15" ht="10.35" customHeight="1" x14ac:dyDescent="0.2">
      <c r="A25" s="2"/>
      <c r="B25" s="2"/>
      <c r="C25" s="2"/>
      <c r="D25" s="2"/>
      <c r="E25" s="124" t="s">
        <v>116</v>
      </c>
      <c r="F25" s="99"/>
      <c r="G25" s="2"/>
      <c r="H25" s="2"/>
      <c r="I25" s="2"/>
      <c r="J25" s="123" t="s">
        <v>12</v>
      </c>
      <c r="K25" s="88"/>
      <c r="L25" s="2"/>
      <c r="M25" s="2"/>
      <c r="N25" s="2"/>
      <c r="O25" s="2"/>
    </row>
    <row r="26" spans="1:15" ht="10.35" customHeight="1" x14ac:dyDescent="0.2">
      <c r="A26" s="2"/>
      <c r="B26" s="2"/>
      <c r="C26" s="2"/>
      <c r="D26" s="2"/>
      <c r="E26" s="11" t="s">
        <v>0</v>
      </c>
      <c r="F26" s="89"/>
      <c r="G26" s="2"/>
      <c r="H26" s="2"/>
      <c r="I26" s="2"/>
      <c r="J26" s="11" t="s">
        <v>13</v>
      </c>
      <c r="K26" s="90"/>
      <c r="L26" s="2"/>
      <c r="M26" s="2"/>
      <c r="N26" s="2"/>
      <c r="O26" s="2"/>
    </row>
    <row r="28" spans="1:15" ht="37.5" customHeight="1" x14ac:dyDescent="0.2">
      <c r="A28" s="143" t="s">
        <v>345</v>
      </c>
      <c r="B28" s="144">
        <v>318208931</v>
      </c>
      <c r="C28" s="145">
        <v>44168</v>
      </c>
      <c r="D28" s="145">
        <v>44174</v>
      </c>
      <c r="E28" s="146" t="s">
        <v>314</v>
      </c>
      <c r="F28" s="147" t="s">
        <v>315</v>
      </c>
      <c r="G28" s="144" t="s">
        <v>316</v>
      </c>
      <c r="H28" s="148" t="s">
        <v>317</v>
      </c>
      <c r="I28" s="148" t="s">
        <v>318</v>
      </c>
      <c r="J28" s="149" t="s">
        <v>267</v>
      </c>
      <c r="K28" s="144" t="s">
        <v>15</v>
      </c>
      <c r="L28" s="144" t="s">
        <v>319</v>
      </c>
      <c r="M28" s="144">
        <v>60</v>
      </c>
      <c r="N28" s="144" t="s">
        <v>18</v>
      </c>
      <c r="O28" s="144" t="s">
        <v>14</v>
      </c>
    </row>
    <row r="29" spans="1:15" ht="21" customHeight="1" x14ac:dyDescent="0.2">
      <c r="A29" s="165" t="s">
        <v>348</v>
      </c>
      <c r="B29" s="166">
        <v>318209525</v>
      </c>
      <c r="C29" s="167">
        <v>44176</v>
      </c>
      <c r="D29" s="167">
        <v>44176</v>
      </c>
      <c r="E29" s="168" t="s">
        <v>347</v>
      </c>
      <c r="F29" s="166" t="s">
        <v>252</v>
      </c>
      <c r="G29" s="166" t="s">
        <v>349</v>
      </c>
      <c r="H29" s="169" t="s">
        <v>350</v>
      </c>
      <c r="I29" s="169" t="s">
        <v>351</v>
      </c>
      <c r="J29" s="170" t="s">
        <v>355</v>
      </c>
      <c r="K29" s="166" t="s">
        <v>15</v>
      </c>
      <c r="L29" s="166" t="s">
        <v>352</v>
      </c>
      <c r="M29" s="166">
        <v>25</v>
      </c>
      <c r="N29" s="166" t="s">
        <v>17</v>
      </c>
      <c r="O29" s="166" t="s">
        <v>14</v>
      </c>
    </row>
    <row r="30" spans="1:15" ht="10.35" customHeight="1" x14ac:dyDescent="0.2">
      <c r="A30" s="165" t="s">
        <v>346</v>
      </c>
      <c r="B30" s="166">
        <v>318209632</v>
      </c>
      <c r="C30" s="167">
        <v>44181</v>
      </c>
      <c r="D30" s="167">
        <v>44182</v>
      </c>
      <c r="E30" s="168" t="s">
        <v>353</v>
      </c>
      <c r="F30" s="166" t="s">
        <v>257</v>
      </c>
      <c r="G30" s="166" t="s">
        <v>354</v>
      </c>
      <c r="H30" s="169" t="s">
        <v>350</v>
      </c>
      <c r="I30" s="169" t="s">
        <v>351</v>
      </c>
      <c r="J30" s="170" t="s">
        <v>355</v>
      </c>
      <c r="K30" s="166" t="s">
        <v>15</v>
      </c>
      <c r="L30" s="166" t="s">
        <v>356</v>
      </c>
      <c r="M30" s="166">
        <v>25</v>
      </c>
      <c r="N30" s="166" t="s">
        <v>17</v>
      </c>
      <c r="O30" s="166" t="s">
        <v>14</v>
      </c>
    </row>
    <row r="31" spans="1:15" ht="24" customHeight="1" x14ac:dyDescent="0.2">
      <c r="A31" s="159" t="s">
        <v>324</v>
      </c>
      <c r="B31" s="160">
        <v>318210093</v>
      </c>
      <c r="C31" s="161">
        <v>44187</v>
      </c>
      <c r="D31" s="161">
        <v>44187</v>
      </c>
      <c r="E31" s="162" t="s">
        <v>330</v>
      </c>
      <c r="F31" s="160" t="s">
        <v>287</v>
      </c>
      <c r="G31" s="160" t="s">
        <v>325</v>
      </c>
      <c r="H31" s="163" t="s">
        <v>326</v>
      </c>
      <c r="I31" s="163" t="s">
        <v>327</v>
      </c>
      <c r="J31" s="164" t="s">
        <v>328</v>
      </c>
      <c r="K31" s="160" t="s">
        <v>15</v>
      </c>
      <c r="L31" s="160" t="s">
        <v>329</v>
      </c>
      <c r="M31" s="160">
        <v>60</v>
      </c>
      <c r="N31" s="160" t="s">
        <v>18</v>
      </c>
      <c r="O31" s="160" t="s">
        <v>14</v>
      </c>
    </row>
    <row r="32" spans="1:15" s="40" customFormat="1" ht="24.75" customHeight="1" x14ac:dyDescent="0.2">
      <c r="A32" s="126" t="s">
        <v>331</v>
      </c>
      <c r="B32" s="127">
        <v>318210085</v>
      </c>
      <c r="C32" s="128">
        <v>44187</v>
      </c>
      <c r="D32" s="128">
        <v>44188</v>
      </c>
      <c r="E32" s="129" t="s">
        <v>332</v>
      </c>
      <c r="F32" s="127" t="s">
        <v>287</v>
      </c>
      <c r="G32" s="127" t="s">
        <v>333</v>
      </c>
      <c r="H32" s="130" t="s">
        <v>279</v>
      </c>
      <c r="I32" s="130" t="s">
        <v>334</v>
      </c>
      <c r="J32" s="127" t="s">
        <v>335</v>
      </c>
      <c r="K32" s="127" t="s">
        <v>15</v>
      </c>
      <c r="L32" s="131" t="s">
        <v>336</v>
      </c>
      <c r="M32" s="127">
        <v>79</v>
      </c>
      <c r="N32" s="127" t="s">
        <v>17</v>
      </c>
      <c r="O32" s="127" t="s">
        <v>14</v>
      </c>
    </row>
    <row r="33" spans="1:15" ht="37.5" customHeight="1" x14ac:dyDescent="0.2">
      <c r="A33" s="143" t="s">
        <v>371</v>
      </c>
      <c r="B33" s="144">
        <v>318210200</v>
      </c>
      <c r="C33" s="145">
        <v>44188</v>
      </c>
      <c r="D33" s="145">
        <v>44195</v>
      </c>
      <c r="E33" s="146" t="s">
        <v>299</v>
      </c>
      <c r="F33" s="147" t="s">
        <v>215</v>
      </c>
      <c r="G33" s="144" t="s">
        <v>242</v>
      </c>
      <c r="H33" s="148" t="s">
        <v>265</v>
      </c>
      <c r="I33" s="148" t="s">
        <v>266</v>
      </c>
      <c r="J33" s="149" t="s">
        <v>267</v>
      </c>
      <c r="K33" s="144" t="s">
        <v>15</v>
      </c>
      <c r="L33" s="144" t="s">
        <v>300</v>
      </c>
      <c r="M33" s="144">
        <v>68</v>
      </c>
      <c r="N33" s="144" t="s">
        <v>23</v>
      </c>
      <c r="O33" s="144" t="s">
        <v>14</v>
      </c>
    </row>
    <row r="34" spans="1:15" ht="26.25" customHeight="1" x14ac:dyDescent="0.2">
      <c r="A34" s="150" t="s">
        <v>357</v>
      </c>
      <c r="B34" s="151">
        <v>318210218</v>
      </c>
      <c r="C34" s="152">
        <v>11321</v>
      </c>
      <c r="D34" s="152">
        <v>44195</v>
      </c>
      <c r="E34" s="153" t="s">
        <v>472</v>
      </c>
      <c r="F34" s="151" t="s">
        <v>287</v>
      </c>
      <c r="G34" s="151" t="s">
        <v>290</v>
      </c>
      <c r="H34" s="154" t="s">
        <v>358</v>
      </c>
      <c r="I34" s="154" t="s">
        <v>359</v>
      </c>
      <c r="J34" s="155" t="s">
        <v>360</v>
      </c>
      <c r="K34" s="151" t="s">
        <v>15</v>
      </c>
      <c r="L34" s="151" t="s">
        <v>361</v>
      </c>
      <c r="M34" s="151">
        <v>49</v>
      </c>
      <c r="N34" s="151" t="s">
        <v>17</v>
      </c>
      <c r="O34" s="151" t="s">
        <v>14</v>
      </c>
    </row>
    <row r="35" spans="1:15" s="40" customFormat="1" ht="24.75" customHeight="1" x14ac:dyDescent="0.2">
      <c r="A35" s="126" t="s">
        <v>386</v>
      </c>
      <c r="B35" s="127">
        <v>318224920</v>
      </c>
      <c r="C35" s="128">
        <v>44194</v>
      </c>
      <c r="D35" s="128">
        <v>44400</v>
      </c>
      <c r="E35" s="129" t="s">
        <v>570</v>
      </c>
      <c r="F35" s="127" t="s">
        <v>250</v>
      </c>
      <c r="G35" s="127" t="s">
        <v>364</v>
      </c>
      <c r="H35" s="130" t="s">
        <v>279</v>
      </c>
      <c r="I35" s="130" t="s">
        <v>571</v>
      </c>
      <c r="J35" s="131" t="s">
        <v>572</v>
      </c>
      <c r="K35" s="127" t="s">
        <v>15</v>
      </c>
      <c r="L35" s="131" t="s">
        <v>573</v>
      </c>
      <c r="M35" s="127">
        <v>44</v>
      </c>
      <c r="N35" s="127" t="s">
        <v>16</v>
      </c>
      <c r="O35" s="127" t="s">
        <v>14</v>
      </c>
    </row>
    <row r="36" spans="1:15" ht="21.75" customHeight="1" x14ac:dyDescent="0.2">
      <c r="A36" s="178" t="s">
        <v>387</v>
      </c>
      <c r="B36" s="179">
        <v>318219656</v>
      </c>
      <c r="C36" s="180">
        <v>44205</v>
      </c>
      <c r="D36" s="180">
        <v>44295</v>
      </c>
      <c r="E36" s="181" t="s">
        <v>574</v>
      </c>
      <c r="F36" s="179" t="s">
        <v>250</v>
      </c>
      <c r="G36" s="179" t="s">
        <v>364</v>
      </c>
      <c r="H36" s="182" t="s">
        <v>440</v>
      </c>
      <c r="I36" s="182" t="s">
        <v>441</v>
      </c>
      <c r="J36" s="183" t="s">
        <v>442</v>
      </c>
      <c r="K36" s="179" t="s">
        <v>15</v>
      </c>
      <c r="L36" s="179" t="s">
        <v>443</v>
      </c>
      <c r="M36" s="179">
        <v>60</v>
      </c>
      <c r="N36" s="179" t="s">
        <v>18</v>
      </c>
      <c r="O36" s="179" t="s">
        <v>74</v>
      </c>
    </row>
    <row r="37" spans="1:15" ht="31.5" customHeight="1" x14ac:dyDescent="0.2">
      <c r="A37" s="143" t="s">
        <v>406</v>
      </c>
      <c r="B37" s="144">
        <v>318210887</v>
      </c>
      <c r="C37" s="145">
        <v>44206</v>
      </c>
      <c r="D37" s="145">
        <v>44208</v>
      </c>
      <c r="E37" s="146" t="s">
        <v>737</v>
      </c>
      <c r="F37" s="147" t="s">
        <v>250</v>
      </c>
      <c r="G37" s="144" t="s">
        <v>364</v>
      </c>
      <c r="H37" s="148" t="s">
        <v>265</v>
      </c>
      <c r="I37" s="148" t="s">
        <v>266</v>
      </c>
      <c r="J37" s="149" t="s">
        <v>267</v>
      </c>
      <c r="K37" s="144" t="s">
        <v>15</v>
      </c>
      <c r="L37" s="144" t="s">
        <v>388</v>
      </c>
      <c r="M37" s="144">
        <v>58</v>
      </c>
      <c r="N37" s="144" t="s">
        <v>18</v>
      </c>
      <c r="O37" s="144" t="s">
        <v>74</v>
      </c>
    </row>
    <row r="38" spans="1:15" s="40" customFormat="1" ht="37.5" customHeight="1" x14ac:dyDescent="0.2">
      <c r="A38" s="126" t="s">
        <v>379</v>
      </c>
      <c r="B38" s="127">
        <v>318211208</v>
      </c>
      <c r="C38" s="128">
        <v>44209</v>
      </c>
      <c r="D38" s="128">
        <v>44209</v>
      </c>
      <c r="E38" s="129" t="s">
        <v>380</v>
      </c>
      <c r="F38" s="127" t="s">
        <v>287</v>
      </c>
      <c r="G38" s="127" t="s">
        <v>381</v>
      </c>
      <c r="H38" s="130" t="s">
        <v>382</v>
      </c>
      <c r="I38" s="130" t="s">
        <v>383</v>
      </c>
      <c r="J38" s="127" t="s">
        <v>384</v>
      </c>
      <c r="K38" s="127" t="s">
        <v>15</v>
      </c>
      <c r="L38" s="131" t="s">
        <v>385</v>
      </c>
      <c r="M38" s="127">
        <v>37</v>
      </c>
      <c r="N38" s="127" t="s">
        <v>16</v>
      </c>
      <c r="O38" s="127" t="s">
        <v>14</v>
      </c>
    </row>
    <row r="39" spans="1:15" s="40" customFormat="1" ht="12" customHeight="1" x14ac:dyDescent="0.2">
      <c r="A39" s="132" t="s">
        <v>438</v>
      </c>
      <c r="B39" s="133">
        <v>318216199</v>
      </c>
      <c r="C39" s="134">
        <v>44210</v>
      </c>
      <c r="D39" s="134">
        <v>44279</v>
      </c>
      <c r="E39" s="135" t="s">
        <v>436</v>
      </c>
      <c r="F39" s="133" t="s">
        <v>215</v>
      </c>
      <c r="G39" s="133" t="s">
        <v>242</v>
      </c>
      <c r="H39" s="136" t="s">
        <v>222</v>
      </c>
      <c r="I39" s="136" t="s">
        <v>223</v>
      </c>
      <c r="J39" s="137" t="s">
        <v>224</v>
      </c>
      <c r="K39" s="133" t="s">
        <v>15</v>
      </c>
      <c r="L39" s="137" t="s">
        <v>437</v>
      </c>
      <c r="M39" s="133">
        <v>54</v>
      </c>
      <c r="N39" s="133" t="s">
        <v>17</v>
      </c>
      <c r="O39" s="133" t="s">
        <v>14</v>
      </c>
    </row>
    <row r="40" spans="1:15" ht="27.75" customHeight="1" x14ac:dyDescent="0.2">
      <c r="A40" s="165" t="s">
        <v>461</v>
      </c>
      <c r="B40" s="166">
        <v>318212180</v>
      </c>
      <c r="C40" s="167">
        <v>44217</v>
      </c>
      <c r="D40" s="167">
        <v>44225</v>
      </c>
      <c r="E40" s="168" t="s">
        <v>389</v>
      </c>
      <c r="F40" s="166" t="s">
        <v>250</v>
      </c>
      <c r="G40" s="166" t="s">
        <v>364</v>
      </c>
      <c r="H40" s="169" t="s">
        <v>350</v>
      </c>
      <c r="I40" s="169" t="s">
        <v>351</v>
      </c>
      <c r="J40" s="170" t="s">
        <v>267</v>
      </c>
      <c r="K40" s="166" t="s">
        <v>15</v>
      </c>
      <c r="L40" s="166" t="s">
        <v>390</v>
      </c>
      <c r="M40" s="166">
        <v>67</v>
      </c>
      <c r="N40" s="166" t="s">
        <v>18</v>
      </c>
      <c r="O40" s="166" t="s">
        <v>14</v>
      </c>
    </row>
    <row r="41" spans="1:15" ht="10.35" customHeight="1" x14ac:dyDescent="0.2">
      <c r="A41" s="143" t="s">
        <v>391</v>
      </c>
      <c r="B41" s="144">
        <v>318212529</v>
      </c>
      <c r="C41" s="145">
        <v>44218</v>
      </c>
      <c r="D41" s="145">
        <v>44221</v>
      </c>
      <c r="E41" s="146" t="s">
        <v>374</v>
      </c>
      <c r="F41" s="147" t="s">
        <v>373</v>
      </c>
      <c r="G41" s="144" t="s">
        <v>375</v>
      </c>
      <c r="H41" s="148" t="s">
        <v>376</v>
      </c>
      <c r="I41" s="148" t="s">
        <v>377</v>
      </c>
      <c r="J41" s="149" t="s">
        <v>267</v>
      </c>
      <c r="K41" s="144" t="s">
        <v>15</v>
      </c>
      <c r="L41" s="144" t="s">
        <v>378</v>
      </c>
      <c r="M41" s="144">
        <v>61</v>
      </c>
      <c r="N41" s="144" t="s">
        <v>18</v>
      </c>
      <c r="O41" s="144" t="s">
        <v>14</v>
      </c>
    </row>
    <row r="42" spans="1:15" ht="49.5" customHeight="1" x14ac:dyDescent="0.2">
      <c r="A42" s="143" t="s">
        <v>412</v>
      </c>
      <c r="B42" s="144">
        <v>318227204</v>
      </c>
      <c r="C42" s="145">
        <v>44220</v>
      </c>
      <c r="D42" s="145">
        <v>44434</v>
      </c>
      <c r="E42" s="146" t="s">
        <v>738</v>
      </c>
      <c r="F42" s="147" t="s">
        <v>414</v>
      </c>
      <c r="G42" s="144" t="s">
        <v>415</v>
      </c>
      <c r="H42" s="148" t="s">
        <v>603</v>
      </c>
      <c r="I42" s="148" t="s">
        <v>604</v>
      </c>
      <c r="J42" s="149" t="s">
        <v>267</v>
      </c>
      <c r="K42" s="144" t="s">
        <v>15</v>
      </c>
      <c r="L42" s="144" t="s">
        <v>605</v>
      </c>
      <c r="M42" s="144">
        <v>47</v>
      </c>
      <c r="N42" s="144" t="s">
        <v>18</v>
      </c>
      <c r="O42" s="144" t="s">
        <v>14</v>
      </c>
    </row>
    <row r="43" spans="1:15" ht="27" customHeight="1" x14ac:dyDescent="0.2">
      <c r="A43" s="143" t="s">
        <v>401</v>
      </c>
      <c r="B43" s="144">
        <v>318212206</v>
      </c>
      <c r="C43" s="145">
        <v>44224</v>
      </c>
      <c r="D43" s="145">
        <v>44224</v>
      </c>
      <c r="E43" s="146" t="s">
        <v>473</v>
      </c>
      <c r="F43" s="147" t="s">
        <v>271</v>
      </c>
      <c r="G43" s="144" t="s">
        <v>392</v>
      </c>
      <c r="H43" s="148" t="s">
        <v>393</v>
      </c>
      <c r="I43" s="148" t="s">
        <v>394</v>
      </c>
      <c r="J43" s="149" t="s">
        <v>395</v>
      </c>
      <c r="K43" s="144" t="s">
        <v>15</v>
      </c>
      <c r="L43" s="144" t="s">
        <v>396</v>
      </c>
      <c r="M43" s="144">
        <v>64</v>
      </c>
      <c r="N43" s="144" t="s">
        <v>18</v>
      </c>
      <c r="O43" s="144" t="s">
        <v>14</v>
      </c>
    </row>
    <row r="44" spans="1:15" ht="24.75" customHeight="1" x14ac:dyDescent="0.2">
      <c r="A44" s="165" t="s">
        <v>402</v>
      </c>
      <c r="B44" s="166">
        <v>318214582</v>
      </c>
      <c r="C44" s="167">
        <v>44234</v>
      </c>
      <c r="D44" s="167">
        <v>44263</v>
      </c>
      <c r="E44" s="168" t="s">
        <v>433</v>
      </c>
      <c r="F44" s="166" t="s">
        <v>315</v>
      </c>
      <c r="G44" s="166" t="s">
        <v>283</v>
      </c>
      <c r="H44" s="169" t="s">
        <v>350</v>
      </c>
      <c r="I44" s="169" t="s">
        <v>351</v>
      </c>
      <c r="J44" s="170" t="s">
        <v>434</v>
      </c>
      <c r="K44" s="166" t="s">
        <v>15</v>
      </c>
      <c r="L44" s="166" t="s">
        <v>435</v>
      </c>
      <c r="M44" s="166">
        <v>44</v>
      </c>
      <c r="N44" s="166" t="s">
        <v>18</v>
      </c>
      <c r="O44" s="166" t="s">
        <v>74</v>
      </c>
    </row>
    <row r="45" spans="1:15" ht="9.9499999999999993" customHeight="1" x14ac:dyDescent="0.2"/>
    <row r="46" spans="1:15" ht="10.35" customHeight="1" x14ac:dyDescent="0.2">
      <c r="A46" s="2"/>
      <c r="B46" s="2"/>
      <c r="C46" s="2"/>
      <c r="D46" s="2"/>
      <c r="E46" s="81" t="s">
        <v>114</v>
      </c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0.35" customHeight="1" x14ac:dyDescent="0.2">
      <c r="A47" s="2"/>
      <c r="B47" s="2"/>
      <c r="C47" s="2"/>
      <c r="D47" s="2"/>
      <c r="E47" s="11" t="s">
        <v>6</v>
      </c>
      <c r="F47" s="83"/>
      <c r="G47" s="2"/>
      <c r="H47" s="2"/>
      <c r="I47" s="2"/>
      <c r="J47" s="11" t="s">
        <v>9</v>
      </c>
      <c r="K47" s="91"/>
      <c r="L47" s="2"/>
      <c r="M47" s="2"/>
      <c r="N47" s="2"/>
      <c r="O47" s="2"/>
    </row>
    <row r="48" spans="1:15" ht="10.35" customHeight="1" x14ac:dyDescent="0.2">
      <c r="A48" s="2"/>
      <c r="B48" s="2"/>
      <c r="C48" s="2"/>
      <c r="D48" s="2"/>
      <c r="E48" s="11" t="s">
        <v>7</v>
      </c>
      <c r="F48" s="84"/>
      <c r="G48" s="2"/>
      <c r="H48" s="2"/>
      <c r="I48" s="2"/>
      <c r="J48" s="11" t="s">
        <v>10</v>
      </c>
      <c r="K48" s="86"/>
      <c r="L48" s="2"/>
      <c r="M48" s="2"/>
      <c r="N48" s="2"/>
      <c r="O48" s="2"/>
    </row>
    <row r="49" spans="1:15" ht="10.35" customHeight="1" x14ac:dyDescent="0.2">
      <c r="A49" s="2"/>
      <c r="B49" s="2"/>
      <c r="C49" s="2"/>
      <c r="D49" s="2"/>
      <c r="E49" s="123" t="s">
        <v>8</v>
      </c>
      <c r="F49" s="85"/>
      <c r="G49" s="2"/>
      <c r="H49" s="2"/>
      <c r="I49" s="2"/>
      <c r="J49" s="11" t="s">
        <v>11</v>
      </c>
      <c r="K49" s="87"/>
      <c r="L49" s="2"/>
      <c r="M49" s="2"/>
      <c r="N49" s="2"/>
      <c r="O49" s="2"/>
    </row>
    <row r="50" spans="1:15" ht="10.35" customHeight="1" x14ac:dyDescent="0.2">
      <c r="A50" s="2"/>
      <c r="B50" s="2"/>
      <c r="C50" s="2"/>
      <c r="D50" s="2"/>
      <c r="E50" s="124" t="s">
        <v>116</v>
      </c>
      <c r="F50" s="99"/>
      <c r="G50" s="2"/>
      <c r="H50" s="2"/>
      <c r="I50" s="2"/>
      <c r="J50" s="123" t="s">
        <v>12</v>
      </c>
      <c r="K50" s="88"/>
      <c r="L50" s="2"/>
      <c r="M50" s="2"/>
      <c r="N50" s="2"/>
      <c r="O50" s="2"/>
    </row>
    <row r="51" spans="1:15" ht="10.35" customHeight="1" x14ac:dyDescent="0.2">
      <c r="A51" s="2"/>
      <c r="B51" s="2"/>
      <c r="C51" s="2"/>
      <c r="D51" s="2"/>
      <c r="E51" s="11" t="s">
        <v>0</v>
      </c>
      <c r="F51" s="89"/>
      <c r="G51" s="2"/>
      <c r="H51" s="2"/>
      <c r="I51" s="2"/>
      <c r="J51" s="11" t="s">
        <v>13</v>
      </c>
      <c r="K51" s="90"/>
      <c r="L51" s="2"/>
      <c r="M51" s="2"/>
      <c r="N51" s="2"/>
      <c r="O51" s="2"/>
    </row>
    <row r="52" spans="1:15" ht="10.35" customHeight="1" x14ac:dyDescent="0.2">
      <c r="A52" s="2"/>
      <c r="B52" s="2"/>
      <c r="C52" s="2"/>
      <c r="D52" s="2"/>
      <c r="E52" s="11"/>
      <c r="G52" s="2"/>
      <c r="H52" s="2"/>
      <c r="I52" s="2"/>
      <c r="J52" s="11"/>
      <c r="L52" s="2"/>
      <c r="M52" s="2"/>
      <c r="N52" s="2"/>
      <c r="O52" s="2"/>
    </row>
    <row r="53" spans="1:15" ht="10.35" customHeight="1" x14ac:dyDescent="0.2">
      <c r="A53" s="2"/>
      <c r="B53" s="2"/>
      <c r="C53" s="2"/>
      <c r="D53" s="2"/>
      <c r="E53" s="11"/>
      <c r="G53" s="2"/>
      <c r="H53" s="2"/>
      <c r="I53" s="2"/>
      <c r="J53" s="11"/>
      <c r="L53" s="2"/>
      <c r="M53" s="2"/>
      <c r="N53" s="2"/>
      <c r="O53" s="2"/>
    </row>
    <row r="54" spans="1:15" ht="10.35" customHeight="1" x14ac:dyDescent="0.2">
      <c r="A54" s="2"/>
      <c r="B54" s="2"/>
      <c r="C54" s="2"/>
      <c r="D54" s="2"/>
      <c r="E54" s="11"/>
      <c r="G54" s="2"/>
      <c r="H54" s="2"/>
      <c r="I54" s="2"/>
      <c r="J54" s="11"/>
      <c r="L54" s="2"/>
      <c r="M54" s="2"/>
      <c r="N54" s="2"/>
      <c r="O54" s="2"/>
    </row>
    <row r="55" spans="1:15" ht="10.35" customHeight="1" x14ac:dyDescent="0.2">
      <c r="A55" s="2"/>
      <c r="B55" s="2"/>
      <c r="C55" s="2"/>
      <c r="D55" s="2"/>
      <c r="E55" s="11"/>
      <c r="G55" s="2"/>
      <c r="H55" s="2"/>
      <c r="I55" s="2"/>
      <c r="J55" s="11"/>
      <c r="L55" s="2"/>
      <c r="M55" s="2"/>
      <c r="N55" s="2"/>
      <c r="O55" s="2"/>
    </row>
    <row r="56" spans="1:15" ht="37.5" customHeight="1" x14ac:dyDescent="0.2">
      <c r="A56" s="143" t="s">
        <v>432</v>
      </c>
      <c r="B56" s="144">
        <v>318213428</v>
      </c>
      <c r="C56" s="145">
        <v>44236</v>
      </c>
      <c r="D56" s="145">
        <v>44243</v>
      </c>
      <c r="E56" s="146" t="s">
        <v>403</v>
      </c>
      <c r="F56" s="147" t="s">
        <v>397</v>
      </c>
      <c r="G56" s="144" t="s">
        <v>404</v>
      </c>
      <c r="H56" s="148" t="s">
        <v>273</v>
      </c>
      <c r="I56" s="148" t="s">
        <v>274</v>
      </c>
      <c r="J56" s="149" t="s">
        <v>267</v>
      </c>
      <c r="K56" s="144" t="s">
        <v>15</v>
      </c>
      <c r="L56" s="144" t="s">
        <v>405</v>
      </c>
      <c r="M56" s="144">
        <v>36</v>
      </c>
      <c r="N56" s="144" t="s">
        <v>18</v>
      </c>
      <c r="O56" s="144" t="s">
        <v>74</v>
      </c>
    </row>
    <row r="57" spans="1:15" ht="22.5" customHeight="1" x14ac:dyDescent="0.2">
      <c r="A57" s="126" t="s">
        <v>421</v>
      </c>
      <c r="B57" s="127">
        <v>318213451</v>
      </c>
      <c r="C57" s="128">
        <v>44246</v>
      </c>
      <c r="D57" s="128">
        <v>44246</v>
      </c>
      <c r="E57" s="129" t="s">
        <v>413</v>
      </c>
      <c r="F57" s="127" t="s">
        <v>414</v>
      </c>
      <c r="G57" s="127" t="s">
        <v>415</v>
      </c>
      <c r="H57" s="130" t="s">
        <v>382</v>
      </c>
      <c r="I57" s="130" t="s">
        <v>383</v>
      </c>
      <c r="J57" s="131" t="s">
        <v>416</v>
      </c>
      <c r="K57" s="127" t="s">
        <v>15</v>
      </c>
      <c r="L57" s="131" t="s">
        <v>417</v>
      </c>
      <c r="M57" s="127">
        <v>40</v>
      </c>
      <c r="N57" s="127" t="s">
        <v>16</v>
      </c>
      <c r="O57" s="127" t="s">
        <v>14</v>
      </c>
    </row>
    <row r="58" spans="1:15" ht="37.5" customHeight="1" x14ac:dyDescent="0.2">
      <c r="A58" s="143" t="s">
        <v>462</v>
      </c>
      <c r="B58" s="144">
        <v>318213758</v>
      </c>
      <c r="C58" s="145">
        <v>44247</v>
      </c>
      <c r="D58" s="145">
        <v>44249</v>
      </c>
      <c r="E58" s="146" t="s">
        <v>407</v>
      </c>
      <c r="F58" s="147" t="s">
        <v>250</v>
      </c>
      <c r="G58" s="144" t="s">
        <v>364</v>
      </c>
      <c r="H58" s="148" t="s">
        <v>408</v>
      </c>
      <c r="I58" s="148" t="s">
        <v>409</v>
      </c>
      <c r="J58" s="149" t="s">
        <v>411</v>
      </c>
      <c r="K58" s="144" t="s">
        <v>15</v>
      </c>
      <c r="L58" s="144" t="s">
        <v>410</v>
      </c>
      <c r="M58" s="144">
        <v>72</v>
      </c>
      <c r="N58" s="144" t="s">
        <v>0</v>
      </c>
      <c r="O58" s="144" t="s">
        <v>14</v>
      </c>
    </row>
    <row r="59" spans="1:15" ht="22.5" customHeight="1" x14ac:dyDescent="0.2">
      <c r="A59" s="126" t="s">
        <v>422</v>
      </c>
      <c r="B59" s="127">
        <v>318214145</v>
      </c>
      <c r="C59" s="128">
        <v>44254</v>
      </c>
      <c r="D59" s="128" t="s">
        <v>423</v>
      </c>
      <c r="E59" s="129" t="s">
        <v>424</v>
      </c>
      <c r="F59" s="127" t="s">
        <v>414</v>
      </c>
      <c r="G59" s="127" t="s">
        <v>415</v>
      </c>
      <c r="H59" s="130" t="s">
        <v>425</v>
      </c>
      <c r="I59" s="130" t="s">
        <v>426</v>
      </c>
      <c r="J59" s="131" t="s">
        <v>281</v>
      </c>
      <c r="K59" s="127" t="s">
        <v>15</v>
      </c>
      <c r="L59" s="131" t="s">
        <v>427</v>
      </c>
      <c r="M59" s="127">
        <v>38</v>
      </c>
      <c r="N59" s="127" t="s">
        <v>16</v>
      </c>
      <c r="O59" s="127" t="s">
        <v>14</v>
      </c>
    </row>
    <row r="60" spans="1:15" ht="26.25" customHeight="1" x14ac:dyDescent="0.2">
      <c r="A60" s="150" t="s">
        <v>485</v>
      </c>
      <c r="B60" s="151">
        <v>318215068</v>
      </c>
      <c r="C60" s="152">
        <v>44266</v>
      </c>
      <c r="D60" s="152">
        <v>44267</v>
      </c>
      <c r="E60" s="153" t="s">
        <v>428</v>
      </c>
      <c r="F60" s="151" t="s">
        <v>252</v>
      </c>
      <c r="G60" s="151" t="s">
        <v>264</v>
      </c>
      <c r="H60" s="154" t="s">
        <v>429</v>
      </c>
      <c r="I60" s="154" t="s">
        <v>430</v>
      </c>
      <c r="J60" s="155" t="s">
        <v>281</v>
      </c>
      <c r="K60" s="151" t="s">
        <v>15</v>
      </c>
      <c r="L60" s="151" t="s">
        <v>431</v>
      </c>
      <c r="M60" s="151">
        <v>35</v>
      </c>
      <c r="N60" s="151" t="s">
        <v>16</v>
      </c>
      <c r="O60" s="151" t="s">
        <v>14</v>
      </c>
    </row>
    <row r="61" spans="1:15" ht="24" customHeight="1" x14ac:dyDescent="0.2">
      <c r="A61" s="159" t="s">
        <v>444</v>
      </c>
      <c r="B61" s="160">
        <v>318217528</v>
      </c>
      <c r="C61" s="161">
        <v>44301</v>
      </c>
      <c r="D61" s="161">
        <v>44302</v>
      </c>
      <c r="E61" s="162" t="s">
        <v>445</v>
      </c>
      <c r="F61" s="160" t="s">
        <v>287</v>
      </c>
      <c r="G61" s="160" t="s">
        <v>446</v>
      </c>
      <c r="H61" s="163" t="s">
        <v>447</v>
      </c>
      <c r="I61" s="163" t="s">
        <v>448</v>
      </c>
      <c r="J61" s="164" t="s">
        <v>449</v>
      </c>
      <c r="K61" s="160" t="s">
        <v>15</v>
      </c>
      <c r="L61" s="160" t="s">
        <v>450</v>
      </c>
      <c r="M61" s="160">
        <v>70</v>
      </c>
      <c r="N61" s="160" t="s">
        <v>17</v>
      </c>
      <c r="O61" s="160" t="s">
        <v>14</v>
      </c>
    </row>
    <row r="62" spans="1:15" s="40" customFormat="1" ht="27" customHeight="1" x14ac:dyDescent="0.2">
      <c r="A62" s="171" t="s">
        <v>451</v>
      </c>
      <c r="B62" s="172">
        <v>318217429</v>
      </c>
      <c r="C62" s="173">
        <v>44300</v>
      </c>
      <c r="D62" s="173">
        <v>44301</v>
      </c>
      <c r="E62" s="174" t="s">
        <v>453</v>
      </c>
      <c r="F62" s="172" t="s">
        <v>397</v>
      </c>
      <c r="G62" s="172" t="s">
        <v>454</v>
      </c>
      <c r="H62" s="175" t="s">
        <v>455</v>
      </c>
      <c r="I62" s="175" t="s">
        <v>456</v>
      </c>
      <c r="J62" s="172" t="s">
        <v>457</v>
      </c>
      <c r="K62" s="172" t="s">
        <v>15</v>
      </c>
      <c r="L62" s="176" t="s">
        <v>458</v>
      </c>
      <c r="M62" s="172">
        <v>50</v>
      </c>
      <c r="N62" s="172" t="s">
        <v>16</v>
      </c>
      <c r="O62" s="172" t="s">
        <v>14</v>
      </c>
    </row>
    <row r="63" spans="1:15" s="40" customFormat="1" ht="25.5" customHeight="1" x14ac:dyDescent="0.2">
      <c r="A63" s="126" t="s">
        <v>452</v>
      </c>
      <c r="B63" s="127">
        <v>318218294</v>
      </c>
      <c r="C63" s="128">
        <v>44309</v>
      </c>
      <c r="D63" s="128">
        <v>44312</v>
      </c>
      <c r="E63" s="129" t="s">
        <v>459</v>
      </c>
      <c r="F63" s="127" t="s">
        <v>373</v>
      </c>
      <c r="G63" s="127" t="s">
        <v>375</v>
      </c>
      <c r="H63" s="130" t="s">
        <v>425</v>
      </c>
      <c r="I63" s="130" t="s">
        <v>426</v>
      </c>
      <c r="J63" s="127" t="s">
        <v>281</v>
      </c>
      <c r="K63" s="127" t="s">
        <v>15</v>
      </c>
      <c r="L63" s="131" t="s">
        <v>460</v>
      </c>
      <c r="M63" s="127">
        <v>38</v>
      </c>
      <c r="N63" s="127" t="s">
        <v>16</v>
      </c>
      <c r="O63" s="127" t="s">
        <v>14</v>
      </c>
    </row>
    <row r="64" spans="1:15" ht="12" customHeight="1" x14ac:dyDescent="0.2">
      <c r="A64" s="143" t="s">
        <v>505</v>
      </c>
      <c r="B64" s="144">
        <v>318218377</v>
      </c>
      <c r="C64" s="145">
        <v>44310</v>
      </c>
      <c r="D64" s="145">
        <v>44313</v>
      </c>
      <c r="E64" s="146" t="s">
        <v>500</v>
      </c>
      <c r="F64" s="147" t="s">
        <v>250</v>
      </c>
      <c r="G64" s="144" t="s">
        <v>364</v>
      </c>
      <c r="H64" s="148" t="s">
        <v>501</v>
      </c>
      <c r="I64" s="148" t="s">
        <v>502</v>
      </c>
      <c r="J64" s="149" t="s">
        <v>503</v>
      </c>
      <c r="K64" s="144" t="s">
        <v>15</v>
      </c>
      <c r="L64" s="144" t="s">
        <v>504</v>
      </c>
      <c r="M64" s="144">
        <v>49</v>
      </c>
      <c r="N64" s="144" t="s">
        <v>17</v>
      </c>
      <c r="O64" s="144" t="s">
        <v>14</v>
      </c>
    </row>
    <row r="65" spans="1:15" ht="27.75" customHeight="1" x14ac:dyDescent="0.2">
      <c r="A65" s="165" t="s">
        <v>506</v>
      </c>
      <c r="B65" s="166">
        <v>318218732</v>
      </c>
      <c r="C65" s="167">
        <v>44314</v>
      </c>
      <c r="D65" s="167">
        <v>44315</v>
      </c>
      <c r="E65" s="168" t="s">
        <v>463</v>
      </c>
      <c r="F65" s="166" t="s">
        <v>215</v>
      </c>
      <c r="G65" s="166" t="s">
        <v>464</v>
      </c>
      <c r="H65" s="169" t="s">
        <v>350</v>
      </c>
      <c r="I65" s="169" t="s">
        <v>351</v>
      </c>
      <c r="J65" s="170" t="s">
        <v>355</v>
      </c>
      <c r="K65" s="166" t="s">
        <v>15</v>
      </c>
      <c r="L65" s="166" t="s">
        <v>465</v>
      </c>
      <c r="M65" s="166">
        <v>36</v>
      </c>
      <c r="N65" s="166" t="s">
        <v>17</v>
      </c>
      <c r="O65" s="166" t="s">
        <v>14</v>
      </c>
    </row>
    <row r="66" spans="1:15" ht="27.75" customHeight="1" x14ac:dyDescent="0.2">
      <c r="A66" s="165" t="s">
        <v>507</v>
      </c>
      <c r="B66" s="166">
        <v>318218732</v>
      </c>
      <c r="C66" s="167">
        <v>44314</v>
      </c>
      <c r="D66" s="167">
        <v>44315</v>
      </c>
      <c r="E66" s="168" t="s">
        <v>463</v>
      </c>
      <c r="F66" s="166" t="s">
        <v>215</v>
      </c>
      <c r="G66" s="166" t="s">
        <v>464</v>
      </c>
      <c r="H66" s="169" t="s">
        <v>350</v>
      </c>
      <c r="I66" s="169" t="s">
        <v>351</v>
      </c>
      <c r="J66" s="170" t="s">
        <v>355</v>
      </c>
      <c r="K66" s="166" t="s">
        <v>15</v>
      </c>
      <c r="L66" s="166" t="s">
        <v>466</v>
      </c>
      <c r="M66" s="166">
        <v>25</v>
      </c>
      <c r="N66" s="166" t="s">
        <v>17</v>
      </c>
      <c r="O66" s="166" t="s">
        <v>14</v>
      </c>
    </row>
    <row r="67" spans="1:15" s="40" customFormat="1" ht="10.35" customHeight="1" x14ac:dyDescent="0.2">
      <c r="A67" s="126" t="s">
        <v>480</v>
      </c>
      <c r="B67" s="127">
        <v>318219631</v>
      </c>
      <c r="C67" s="128">
        <v>44326</v>
      </c>
      <c r="D67" s="128">
        <v>44326</v>
      </c>
      <c r="E67" s="129" t="s">
        <v>481</v>
      </c>
      <c r="F67" s="127" t="s">
        <v>397</v>
      </c>
      <c r="G67" s="127" t="s">
        <v>482</v>
      </c>
      <c r="H67" s="130" t="s">
        <v>218</v>
      </c>
      <c r="I67" s="130" t="s">
        <v>219</v>
      </c>
      <c r="J67" s="127" t="s">
        <v>483</v>
      </c>
      <c r="K67" s="127" t="s">
        <v>15</v>
      </c>
      <c r="L67" s="131" t="s">
        <v>484</v>
      </c>
      <c r="M67" s="127">
        <v>38</v>
      </c>
      <c r="N67" s="127" t="s">
        <v>16</v>
      </c>
      <c r="O67" s="127" t="s">
        <v>14</v>
      </c>
    </row>
    <row r="68" spans="1:15" s="40" customFormat="1" ht="36" customHeight="1" x14ac:dyDescent="0.2">
      <c r="A68" s="171" t="s">
        <v>508</v>
      </c>
      <c r="B68" s="172">
        <v>318220324</v>
      </c>
      <c r="C68" s="173">
        <v>44332</v>
      </c>
      <c r="D68" s="173">
        <v>44333</v>
      </c>
      <c r="E68" s="174" t="s">
        <v>510</v>
      </c>
      <c r="F68" s="172" t="s">
        <v>250</v>
      </c>
      <c r="G68" s="172" t="s">
        <v>364</v>
      </c>
      <c r="H68" s="175" t="s">
        <v>511</v>
      </c>
      <c r="I68" s="175" t="s">
        <v>512</v>
      </c>
      <c r="J68" s="176" t="s">
        <v>513</v>
      </c>
      <c r="K68" s="172" t="s">
        <v>15</v>
      </c>
      <c r="L68" s="176" t="s">
        <v>514</v>
      </c>
      <c r="M68" s="172">
        <v>59</v>
      </c>
      <c r="N68" s="172" t="s">
        <v>17</v>
      </c>
      <c r="O68" s="172" t="s">
        <v>14</v>
      </c>
    </row>
    <row r="69" spans="1:15" s="40" customFormat="1" ht="25.5" customHeight="1" x14ac:dyDescent="0.2">
      <c r="A69" s="126" t="s">
        <v>475</v>
      </c>
      <c r="B69" s="127">
        <v>318233129</v>
      </c>
      <c r="C69" s="128">
        <v>44335</v>
      </c>
      <c r="D69" s="128">
        <v>44523</v>
      </c>
      <c r="E69" s="129" t="s">
        <v>717</v>
      </c>
      <c r="F69" s="127" t="s">
        <v>287</v>
      </c>
      <c r="G69" s="127" t="s">
        <v>381</v>
      </c>
      <c r="H69" s="130" t="s">
        <v>419</v>
      </c>
      <c r="I69" s="130" t="s">
        <v>420</v>
      </c>
      <c r="J69" s="127" t="s">
        <v>718</v>
      </c>
      <c r="K69" s="127" t="s">
        <v>15</v>
      </c>
      <c r="L69" s="131" t="s">
        <v>719</v>
      </c>
      <c r="M69" s="127">
        <v>48</v>
      </c>
      <c r="N69" s="127" t="s">
        <v>17</v>
      </c>
      <c r="O69" s="127" t="s">
        <v>14</v>
      </c>
    </row>
    <row r="70" spans="1:15" ht="22.5" customHeight="1" x14ac:dyDescent="0.2">
      <c r="A70" s="126" t="s">
        <v>486</v>
      </c>
      <c r="B70" s="127">
        <v>318220431</v>
      </c>
      <c r="C70" s="128">
        <v>44335</v>
      </c>
      <c r="D70" s="128">
        <v>44335</v>
      </c>
      <c r="E70" s="129" t="s">
        <v>487</v>
      </c>
      <c r="F70" s="127" t="s">
        <v>252</v>
      </c>
      <c r="G70" s="127" t="s">
        <v>488</v>
      </c>
      <c r="H70" s="130" t="s">
        <v>489</v>
      </c>
      <c r="I70" s="130" t="s">
        <v>334</v>
      </c>
      <c r="J70" s="131" t="s">
        <v>490</v>
      </c>
      <c r="K70" s="127" t="s">
        <v>15</v>
      </c>
      <c r="L70" s="131" t="s">
        <v>491</v>
      </c>
      <c r="M70" s="127">
        <v>38</v>
      </c>
      <c r="N70" s="127" t="s">
        <v>17</v>
      </c>
      <c r="O70" s="127" t="s">
        <v>14</v>
      </c>
    </row>
    <row r="71" spans="1:15" ht="36.75" customHeight="1" x14ac:dyDescent="0.2">
      <c r="A71" s="126" t="s">
        <v>529</v>
      </c>
      <c r="B71" s="127">
        <v>318220688</v>
      </c>
      <c r="C71" s="128">
        <v>44337</v>
      </c>
      <c r="D71" s="128">
        <v>44337</v>
      </c>
      <c r="E71" s="129" t="s">
        <v>492</v>
      </c>
      <c r="F71" s="127" t="s">
        <v>414</v>
      </c>
      <c r="G71" s="127" t="s">
        <v>415</v>
      </c>
      <c r="H71" s="130" t="s">
        <v>489</v>
      </c>
      <c r="I71" s="130" t="s">
        <v>334</v>
      </c>
      <c r="J71" s="131" t="s">
        <v>493</v>
      </c>
      <c r="K71" s="127" t="s">
        <v>15</v>
      </c>
      <c r="L71" s="131" t="s">
        <v>494</v>
      </c>
      <c r="M71" s="127">
        <v>27</v>
      </c>
      <c r="N71" s="127" t="s">
        <v>17</v>
      </c>
      <c r="O71" s="127" t="s">
        <v>14</v>
      </c>
    </row>
    <row r="72" spans="1:15" ht="9.9499999999999993" customHeight="1" x14ac:dyDescent="0.2"/>
    <row r="73" spans="1:15" ht="10.35" customHeight="1" x14ac:dyDescent="0.2">
      <c r="A73" s="2"/>
      <c r="B73" s="2"/>
      <c r="C73" s="2"/>
      <c r="D73" s="2"/>
      <c r="E73" s="81" t="s">
        <v>114</v>
      </c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0.35" customHeight="1" x14ac:dyDescent="0.2">
      <c r="A74" s="2"/>
      <c r="B74" s="2"/>
      <c r="C74" s="2"/>
      <c r="D74" s="2"/>
      <c r="E74" s="11" t="s">
        <v>6</v>
      </c>
      <c r="F74" s="83"/>
      <c r="G74" s="2"/>
      <c r="H74" s="2"/>
      <c r="I74" s="2"/>
      <c r="J74" s="11" t="s">
        <v>9</v>
      </c>
      <c r="K74" s="91"/>
      <c r="L74" s="2"/>
      <c r="M74" s="2"/>
      <c r="N74" s="2"/>
      <c r="O74" s="2"/>
    </row>
    <row r="75" spans="1:15" ht="10.35" customHeight="1" x14ac:dyDescent="0.2">
      <c r="A75" s="2"/>
      <c r="B75" s="2"/>
      <c r="C75" s="2"/>
      <c r="D75" s="2"/>
      <c r="E75" s="11" t="s">
        <v>7</v>
      </c>
      <c r="F75" s="84"/>
      <c r="G75" s="2"/>
      <c r="H75" s="2"/>
      <c r="I75" s="2"/>
      <c r="J75" s="11" t="s">
        <v>10</v>
      </c>
      <c r="K75" s="86"/>
      <c r="L75" s="2"/>
      <c r="M75" s="2"/>
      <c r="N75" s="2"/>
      <c r="O75" s="2"/>
    </row>
    <row r="76" spans="1:15" ht="10.35" customHeight="1" x14ac:dyDescent="0.2">
      <c r="A76" s="2"/>
      <c r="B76" s="2"/>
      <c r="C76" s="2"/>
      <c r="D76" s="2"/>
      <c r="E76" s="123" t="s">
        <v>8</v>
      </c>
      <c r="F76" s="85"/>
      <c r="G76" s="2"/>
      <c r="H76" s="2"/>
      <c r="I76" s="2"/>
      <c r="J76" s="11" t="s">
        <v>11</v>
      </c>
      <c r="K76" s="87"/>
      <c r="L76" s="2"/>
      <c r="M76" s="2"/>
      <c r="N76" s="2"/>
      <c r="O76" s="2"/>
    </row>
    <row r="77" spans="1:15" ht="10.35" customHeight="1" x14ac:dyDescent="0.2">
      <c r="A77" s="2"/>
      <c r="B77" s="2"/>
      <c r="C77" s="2"/>
      <c r="D77" s="2"/>
      <c r="E77" s="124" t="s">
        <v>116</v>
      </c>
      <c r="F77" s="99"/>
      <c r="G77" s="2"/>
      <c r="H77" s="2"/>
      <c r="I77" s="2"/>
      <c r="J77" s="123" t="s">
        <v>12</v>
      </c>
      <c r="K77" s="88"/>
      <c r="L77" s="2"/>
      <c r="M77" s="2"/>
      <c r="N77" s="2"/>
      <c r="O77" s="2"/>
    </row>
    <row r="78" spans="1:15" ht="10.35" customHeight="1" x14ac:dyDescent="0.2">
      <c r="A78" s="2"/>
      <c r="B78" s="2"/>
      <c r="C78" s="2"/>
      <c r="D78" s="2"/>
      <c r="E78" s="11" t="s">
        <v>0</v>
      </c>
      <c r="F78" s="89"/>
      <c r="G78" s="2"/>
      <c r="H78" s="2"/>
      <c r="I78" s="2"/>
      <c r="J78" s="11" t="s">
        <v>13</v>
      </c>
      <c r="K78" s="90"/>
      <c r="L78" s="2"/>
      <c r="M78" s="2"/>
      <c r="N78" s="2"/>
      <c r="O78" s="2"/>
    </row>
    <row r="79" spans="1:15" ht="10.35" customHeight="1" x14ac:dyDescent="0.2">
      <c r="A79" s="2"/>
      <c r="B79" s="2"/>
      <c r="C79" s="2"/>
      <c r="D79" s="2"/>
      <c r="E79" s="11"/>
      <c r="G79" s="2"/>
      <c r="H79" s="2"/>
      <c r="I79" s="2"/>
      <c r="J79" s="11"/>
      <c r="L79" s="2"/>
      <c r="M79" s="2"/>
      <c r="N79" s="2"/>
      <c r="O79" s="2"/>
    </row>
    <row r="80" spans="1:15" ht="10.35" customHeight="1" x14ac:dyDescent="0.2">
      <c r="A80" s="2"/>
      <c r="B80" s="2"/>
      <c r="C80" s="2"/>
      <c r="D80" s="2"/>
      <c r="E80" s="11"/>
      <c r="G80" s="2"/>
      <c r="H80" s="2"/>
      <c r="I80" s="2"/>
      <c r="J80" s="11"/>
      <c r="L80" s="2"/>
      <c r="M80" s="2"/>
      <c r="N80" s="2"/>
      <c r="O80" s="2"/>
    </row>
    <row r="81" spans="1:15" ht="10.35" customHeight="1" x14ac:dyDescent="0.2">
      <c r="A81" s="2"/>
      <c r="B81" s="2"/>
      <c r="C81" s="2"/>
      <c r="D81" s="2"/>
      <c r="E81" s="11"/>
      <c r="G81" s="2"/>
      <c r="H81" s="2"/>
      <c r="I81" s="2"/>
      <c r="J81" s="11"/>
      <c r="L81" s="2"/>
      <c r="M81" s="2"/>
      <c r="N81" s="2"/>
      <c r="O81" s="2"/>
    </row>
    <row r="82" spans="1:15" ht="10.35" customHeight="1" x14ac:dyDescent="0.2">
      <c r="A82" s="2"/>
      <c r="B82" s="2"/>
      <c r="C82" s="2"/>
      <c r="D82" s="2"/>
      <c r="E82" s="11"/>
      <c r="G82" s="2"/>
      <c r="H82" s="2"/>
      <c r="I82" s="2"/>
      <c r="J82" s="11"/>
      <c r="L82" s="2"/>
      <c r="M82" s="2"/>
      <c r="N82" s="2"/>
      <c r="O82" s="2"/>
    </row>
    <row r="83" spans="1:15" ht="35.25" customHeight="1" x14ac:dyDescent="0.2">
      <c r="A83" s="150" t="s">
        <v>648</v>
      </c>
      <c r="B83" s="151">
        <v>318221165</v>
      </c>
      <c r="C83" s="152">
        <v>44341</v>
      </c>
      <c r="D83" s="152">
        <v>44343</v>
      </c>
      <c r="E83" s="153" t="s">
        <v>593</v>
      </c>
      <c r="F83" s="151" t="s">
        <v>287</v>
      </c>
      <c r="G83" s="151" t="s">
        <v>476</v>
      </c>
      <c r="H83" s="154" t="s">
        <v>477</v>
      </c>
      <c r="I83" s="154" t="s">
        <v>478</v>
      </c>
      <c r="J83" s="155" t="s">
        <v>244</v>
      </c>
      <c r="K83" s="151" t="s">
        <v>15</v>
      </c>
      <c r="L83" s="151" t="s">
        <v>479</v>
      </c>
      <c r="M83" s="151">
        <v>64</v>
      </c>
      <c r="N83" s="151" t="s">
        <v>17</v>
      </c>
      <c r="O83" s="151" t="s">
        <v>14</v>
      </c>
    </row>
    <row r="84" spans="1:15" ht="28.5" customHeight="1" x14ac:dyDescent="0.2">
      <c r="A84" s="143" t="s">
        <v>523</v>
      </c>
      <c r="B84" s="144">
        <v>318221348</v>
      </c>
      <c r="C84" s="145">
        <v>44347</v>
      </c>
      <c r="D84" s="145">
        <v>44348</v>
      </c>
      <c r="E84" s="146" t="s">
        <v>495</v>
      </c>
      <c r="F84" s="147" t="s">
        <v>215</v>
      </c>
      <c r="G84" s="144" t="s">
        <v>464</v>
      </c>
      <c r="H84" s="148" t="s">
        <v>496</v>
      </c>
      <c r="I84" s="148" t="s">
        <v>497</v>
      </c>
      <c r="J84" s="149" t="s">
        <v>498</v>
      </c>
      <c r="K84" s="144" t="s">
        <v>15</v>
      </c>
      <c r="L84" s="144" t="s">
        <v>499</v>
      </c>
      <c r="M84" s="144">
        <v>47</v>
      </c>
      <c r="N84" s="144" t="s">
        <v>17</v>
      </c>
      <c r="O84" s="144" t="s">
        <v>14</v>
      </c>
    </row>
    <row r="85" spans="1:15" ht="37.5" customHeight="1" x14ac:dyDescent="0.2">
      <c r="A85" s="143" t="s">
        <v>539</v>
      </c>
      <c r="B85" s="144">
        <v>318224383</v>
      </c>
      <c r="C85" s="145">
        <v>44352</v>
      </c>
      <c r="D85" s="145">
        <v>44393</v>
      </c>
      <c r="E85" s="146" t="s">
        <v>734</v>
      </c>
      <c r="F85" s="147" t="s">
        <v>315</v>
      </c>
      <c r="G85" s="144" t="s">
        <v>283</v>
      </c>
      <c r="H85" s="148" t="s">
        <v>408</v>
      </c>
      <c r="I85" s="148" t="s">
        <v>409</v>
      </c>
      <c r="J85" s="149" t="s">
        <v>355</v>
      </c>
      <c r="K85" s="144" t="s">
        <v>15</v>
      </c>
      <c r="L85" s="144" t="s">
        <v>589</v>
      </c>
      <c r="M85" s="144">
        <v>63</v>
      </c>
      <c r="N85" s="144" t="s">
        <v>17</v>
      </c>
      <c r="O85" s="144" t="s">
        <v>14</v>
      </c>
    </row>
    <row r="86" spans="1:15" ht="26.25" customHeight="1" x14ac:dyDescent="0.2">
      <c r="A86" s="150" t="s">
        <v>540</v>
      </c>
      <c r="B86" s="151">
        <v>318221645</v>
      </c>
      <c r="C86" s="152">
        <v>44354</v>
      </c>
      <c r="D86" s="152">
        <v>44355</v>
      </c>
      <c r="E86" s="153" t="s">
        <v>546</v>
      </c>
      <c r="F86" s="151" t="s">
        <v>397</v>
      </c>
      <c r="G86" s="151" t="s">
        <v>547</v>
      </c>
      <c r="H86" s="154" t="s">
        <v>548</v>
      </c>
      <c r="I86" s="154" t="s">
        <v>549</v>
      </c>
      <c r="J86" s="155" t="s">
        <v>550</v>
      </c>
      <c r="K86" s="151" t="s">
        <v>15</v>
      </c>
      <c r="L86" s="155" t="s">
        <v>551</v>
      </c>
      <c r="M86" s="151">
        <v>42</v>
      </c>
      <c r="N86" s="151" t="s">
        <v>16</v>
      </c>
      <c r="O86" s="151" t="s">
        <v>14</v>
      </c>
    </row>
    <row r="87" spans="1:15" ht="36.75" customHeight="1" x14ac:dyDescent="0.2">
      <c r="A87" s="159" t="s">
        <v>575</v>
      </c>
      <c r="B87" s="160">
        <v>318222080</v>
      </c>
      <c r="C87" s="161">
        <v>44358</v>
      </c>
      <c r="D87" s="161">
        <v>44358</v>
      </c>
      <c r="E87" s="162" t="s">
        <v>524</v>
      </c>
      <c r="F87" s="160" t="s">
        <v>215</v>
      </c>
      <c r="G87" s="160" t="s">
        <v>525</v>
      </c>
      <c r="H87" s="163" t="s">
        <v>326</v>
      </c>
      <c r="I87" s="163" t="s">
        <v>526</v>
      </c>
      <c r="J87" s="164" t="s">
        <v>527</v>
      </c>
      <c r="K87" s="160" t="s">
        <v>15</v>
      </c>
      <c r="L87" s="160" t="s">
        <v>528</v>
      </c>
      <c r="M87" s="160">
        <v>63</v>
      </c>
      <c r="N87" s="160" t="s">
        <v>17</v>
      </c>
      <c r="O87" s="160" t="s">
        <v>14</v>
      </c>
    </row>
    <row r="88" spans="1:15" ht="29.25" customHeight="1" x14ac:dyDescent="0.2">
      <c r="A88" s="159" t="s">
        <v>530</v>
      </c>
      <c r="B88" s="160">
        <v>318222262</v>
      </c>
      <c r="C88" s="161">
        <v>44359</v>
      </c>
      <c r="D88" s="161">
        <v>44361</v>
      </c>
      <c r="E88" s="162" t="s">
        <v>531</v>
      </c>
      <c r="F88" s="160" t="s">
        <v>414</v>
      </c>
      <c r="G88" s="160" t="s">
        <v>415</v>
      </c>
      <c r="H88" s="163" t="s">
        <v>326</v>
      </c>
      <c r="I88" s="163" t="s">
        <v>532</v>
      </c>
      <c r="J88" s="164" t="s">
        <v>457</v>
      </c>
      <c r="K88" s="160" t="s">
        <v>15</v>
      </c>
      <c r="L88" s="160" t="s">
        <v>533</v>
      </c>
      <c r="M88" s="160">
        <v>57</v>
      </c>
      <c r="N88" s="160" t="s">
        <v>17</v>
      </c>
      <c r="O88" s="160" t="s">
        <v>14</v>
      </c>
    </row>
    <row r="89" spans="1:15" ht="10.35" customHeight="1" x14ac:dyDescent="0.2">
      <c r="A89" s="150" t="s">
        <v>558</v>
      </c>
      <c r="B89" s="151">
        <v>318222114</v>
      </c>
      <c r="C89" s="152">
        <v>44362</v>
      </c>
      <c r="D89" s="152">
        <v>44362</v>
      </c>
      <c r="E89" s="153" t="s">
        <v>534</v>
      </c>
      <c r="F89" s="151" t="s">
        <v>252</v>
      </c>
      <c r="G89" s="151" t="s">
        <v>349</v>
      </c>
      <c r="H89" s="154" t="s">
        <v>535</v>
      </c>
      <c r="I89" s="154" t="s">
        <v>536</v>
      </c>
      <c r="J89" s="155" t="s">
        <v>537</v>
      </c>
      <c r="K89" s="151" t="s">
        <v>15</v>
      </c>
      <c r="L89" s="151" t="s">
        <v>538</v>
      </c>
      <c r="M89" s="151">
        <v>36</v>
      </c>
      <c r="N89" s="151" t="s">
        <v>16</v>
      </c>
      <c r="O89" s="151" t="s">
        <v>14</v>
      </c>
    </row>
    <row r="90" spans="1:15" ht="28.5" customHeight="1" x14ac:dyDescent="0.2">
      <c r="A90" s="143" t="s">
        <v>576</v>
      </c>
      <c r="B90" s="144">
        <v>318224417</v>
      </c>
      <c r="C90" s="145">
        <v>44362</v>
      </c>
      <c r="D90" s="145">
        <v>44395</v>
      </c>
      <c r="E90" s="146" t="s">
        <v>578</v>
      </c>
      <c r="F90" s="147" t="s">
        <v>215</v>
      </c>
      <c r="G90" s="144" t="s">
        <v>525</v>
      </c>
      <c r="H90" s="148" t="s">
        <v>273</v>
      </c>
      <c r="I90" s="148" t="s">
        <v>274</v>
      </c>
      <c r="J90" s="149" t="s">
        <v>267</v>
      </c>
      <c r="K90" s="144" t="s">
        <v>15</v>
      </c>
      <c r="L90" s="144" t="s">
        <v>579</v>
      </c>
      <c r="M90" s="144">
        <v>44</v>
      </c>
      <c r="N90" s="144" t="s">
        <v>17</v>
      </c>
      <c r="O90" s="144" t="s">
        <v>74</v>
      </c>
    </row>
    <row r="91" spans="1:15" ht="26.25" customHeight="1" x14ac:dyDescent="0.2">
      <c r="A91" s="150" t="s">
        <v>564</v>
      </c>
      <c r="B91" s="151">
        <v>318223138</v>
      </c>
      <c r="C91" s="152">
        <v>44375</v>
      </c>
      <c r="D91" s="152">
        <v>44376</v>
      </c>
      <c r="E91" s="153" t="s">
        <v>559</v>
      </c>
      <c r="F91" s="151" t="s">
        <v>257</v>
      </c>
      <c r="G91" s="151" t="s">
        <v>560</v>
      </c>
      <c r="H91" s="154" t="s">
        <v>561</v>
      </c>
      <c r="I91" s="154" t="s">
        <v>562</v>
      </c>
      <c r="J91" s="155" t="s">
        <v>126</v>
      </c>
      <c r="K91" s="151" t="s">
        <v>15</v>
      </c>
      <c r="L91" s="151" t="s">
        <v>563</v>
      </c>
      <c r="M91" s="151">
        <v>50</v>
      </c>
      <c r="N91" s="151" t="s">
        <v>23</v>
      </c>
      <c r="O91" s="151" t="s">
        <v>74</v>
      </c>
    </row>
    <row r="92" spans="1:15" ht="26.25" customHeight="1" x14ac:dyDescent="0.2">
      <c r="A92" s="178" t="s">
        <v>577</v>
      </c>
      <c r="B92" s="179">
        <v>318223336</v>
      </c>
      <c r="C92" s="180">
        <v>44378</v>
      </c>
      <c r="D92" s="180">
        <v>44379</v>
      </c>
      <c r="E92" s="181" t="s">
        <v>582</v>
      </c>
      <c r="F92" s="179" t="s">
        <v>250</v>
      </c>
      <c r="G92" s="179" t="s">
        <v>364</v>
      </c>
      <c r="H92" s="182" t="s">
        <v>583</v>
      </c>
      <c r="I92" s="182" t="s">
        <v>584</v>
      </c>
      <c r="J92" s="183" t="s">
        <v>355</v>
      </c>
      <c r="K92" s="179" t="s">
        <v>15</v>
      </c>
      <c r="L92" s="179" t="s">
        <v>585</v>
      </c>
      <c r="M92" s="179">
        <v>72</v>
      </c>
      <c r="N92" s="179" t="s">
        <v>17</v>
      </c>
      <c r="O92" s="179" t="s">
        <v>74</v>
      </c>
    </row>
    <row r="93" spans="1:15" s="40" customFormat="1" ht="24.75" customHeight="1" x14ac:dyDescent="0.2">
      <c r="A93" s="126" t="s">
        <v>580</v>
      </c>
      <c r="B93" s="127">
        <v>318223740</v>
      </c>
      <c r="C93" s="128">
        <v>44384</v>
      </c>
      <c r="D93" s="128">
        <v>44385</v>
      </c>
      <c r="E93" s="129" t="s">
        <v>587</v>
      </c>
      <c r="F93" s="127" t="s">
        <v>250</v>
      </c>
      <c r="G93" s="127" t="s">
        <v>364</v>
      </c>
      <c r="H93" s="130" t="s">
        <v>419</v>
      </c>
      <c r="I93" s="130" t="s">
        <v>420</v>
      </c>
      <c r="J93" s="131" t="s">
        <v>442</v>
      </c>
      <c r="K93" s="127" t="s">
        <v>15</v>
      </c>
      <c r="L93" s="131" t="s">
        <v>588</v>
      </c>
      <c r="M93" s="127">
        <v>56</v>
      </c>
      <c r="N93" s="127" t="s">
        <v>17</v>
      </c>
      <c r="O93" s="127" t="s">
        <v>14</v>
      </c>
    </row>
    <row r="94" spans="1:15" ht="34.5" customHeight="1" x14ac:dyDescent="0.2">
      <c r="A94" s="165" t="s">
        <v>621</v>
      </c>
      <c r="B94" s="166">
        <v>318224185</v>
      </c>
      <c r="C94" s="167">
        <v>44390</v>
      </c>
      <c r="D94" s="167">
        <v>44390</v>
      </c>
      <c r="E94" s="168" t="s">
        <v>552</v>
      </c>
      <c r="F94" s="166" t="s">
        <v>397</v>
      </c>
      <c r="G94" s="166" t="s">
        <v>553</v>
      </c>
      <c r="H94" s="169" t="s">
        <v>554</v>
      </c>
      <c r="I94" s="169" t="s">
        <v>555</v>
      </c>
      <c r="J94" s="170" t="s">
        <v>556</v>
      </c>
      <c r="K94" s="166" t="s">
        <v>15</v>
      </c>
      <c r="L94" s="166" t="s">
        <v>557</v>
      </c>
      <c r="M94" s="166">
        <v>61</v>
      </c>
      <c r="N94" s="166" t="s">
        <v>17</v>
      </c>
      <c r="O94" s="166" t="s">
        <v>14</v>
      </c>
    </row>
    <row r="95" spans="1:15" ht="33.75" customHeight="1" x14ac:dyDescent="0.2">
      <c r="A95" s="126" t="s">
        <v>597</v>
      </c>
      <c r="B95" s="127">
        <v>318224631</v>
      </c>
      <c r="C95" s="128">
        <v>44394</v>
      </c>
      <c r="D95" s="128">
        <v>44396</v>
      </c>
      <c r="E95" s="129" t="s">
        <v>565</v>
      </c>
      <c r="F95" s="127" t="s">
        <v>414</v>
      </c>
      <c r="G95" s="127" t="s">
        <v>415</v>
      </c>
      <c r="H95" s="130" t="s">
        <v>566</v>
      </c>
      <c r="I95" s="130" t="s">
        <v>567</v>
      </c>
      <c r="J95" s="131" t="s">
        <v>568</v>
      </c>
      <c r="K95" s="127" t="s">
        <v>15</v>
      </c>
      <c r="L95" s="131" t="s">
        <v>569</v>
      </c>
      <c r="M95" s="127">
        <v>28</v>
      </c>
      <c r="N95" s="127" t="s">
        <v>16</v>
      </c>
      <c r="O95" s="127" t="s">
        <v>14</v>
      </c>
    </row>
    <row r="96" spans="1:15" s="40" customFormat="1" ht="24.75" customHeight="1" x14ac:dyDescent="0.2">
      <c r="A96" s="132" t="s">
        <v>581</v>
      </c>
      <c r="B96" s="133">
        <v>318234606</v>
      </c>
      <c r="C96" s="134">
        <v>44394</v>
      </c>
      <c r="D96" s="134">
        <v>44546</v>
      </c>
      <c r="E96" s="135" t="s">
        <v>723</v>
      </c>
      <c r="F96" s="133" t="s">
        <v>250</v>
      </c>
      <c r="G96" s="133" t="s">
        <v>724</v>
      </c>
      <c r="H96" s="136" t="s">
        <v>509</v>
      </c>
      <c r="I96" s="136" t="s">
        <v>223</v>
      </c>
      <c r="J96" s="137" t="s">
        <v>224</v>
      </c>
      <c r="K96" s="133" t="s">
        <v>15</v>
      </c>
      <c r="L96" s="133" t="s">
        <v>725</v>
      </c>
      <c r="M96" s="133">
        <v>44</v>
      </c>
      <c r="N96" s="133" t="s">
        <v>17</v>
      </c>
      <c r="O96" s="133" t="s">
        <v>14</v>
      </c>
    </row>
    <row r="97" spans="1:15" ht="24" customHeight="1" x14ac:dyDescent="0.2">
      <c r="A97" s="143" t="s">
        <v>598</v>
      </c>
      <c r="B97" s="144">
        <v>318226115</v>
      </c>
      <c r="C97" s="145">
        <v>44398</v>
      </c>
      <c r="D97" s="145">
        <v>44419</v>
      </c>
      <c r="E97" s="146" t="s">
        <v>606</v>
      </c>
      <c r="F97" s="147" t="s">
        <v>252</v>
      </c>
      <c r="G97" s="144" t="s">
        <v>607</v>
      </c>
      <c r="H97" s="148" t="s">
        <v>608</v>
      </c>
      <c r="I97" s="148" t="s">
        <v>609</v>
      </c>
      <c r="J97" s="149" t="s">
        <v>267</v>
      </c>
      <c r="K97" s="144" t="s">
        <v>15</v>
      </c>
      <c r="L97" s="144" t="s">
        <v>610</v>
      </c>
      <c r="M97" s="144">
        <v>55</v>
      </c>
      <c r="N97" s="144" t="s">
        <v>17</v>
      </c>
      <c r="O97" s="144" t="s">
        <v>74</v>
      </c>
    </row>
    <row r="98" spans="1:15" ht="24" customHeight="1" x14ac:dyDescent="0.2">
      <c r="A98" s="143" t="s">
        <v>599</v>
      </c>
      <c r="B98" s="144">
        <v>318226024</v>
      </c>
      <c r="C98" s="145">
        <v>44400</v>
      </c>
      <c r="D98" s="145">
        <v>44411</v>
      </c>
      <c r="E98" s="146" t="s">
        <v>611</v>
      </c>
      <c r="F98" s="147" t="s">
        <v>257</v>
      </c>
      <c r="G98" s="144" t="s">
        <v>612</v>
      </c>
      <c r="H98" s="148" t="s">
        <v>273</v>
      </c>
      <c r="I98" s="148" t="s">
        <v>274</v>
      </c>
      <c r="J98" s="149" t="s">
        <v>267</v>
      </c>
      <c r="K98" s="144" t="s">
        <v>15</v>
      </c>
      <c r="L98" s="144" t="s">
        <v>613</v>
      </c>
      <c r="M98" s="144">
        <v>73</v>
      </c>
      <c r="N98" s="144" t="s">
        <v>17</v>
      </c>
      <c r="O98" s="144" t="s">
        <v>74</v>
      </c>
    </row>
    <row r="101" spans="1:15" ht="10.35" customHeight="1" x14ac:dyDescent="0.2">
      <c r="A101" s="2"/>
      <c r="B101" s="2"/>
      <c r="C101" s="2"/>
      <c r="D101" s="2"/>
      <c r="E101" s="81" t="s">
        <v>114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0.35" customHeight="1" x14ac:dyDescent="0.2">
      <c r="A102" s="2"/>
      <c r="B102" s="2"/>
      <c r="C102" s="2"/>
      <c r="D102" s="2"/>
      <c r="E102" s="11" t="s">
        <v>6</v>
      </c>
      <c r="F102" s="83"/>
      <c r="G102" s="2"/>
      <c r="H102" s="2"/>
      <c r="I102" s="2"/>
      <c r="J102" s="11" t="s">
        <v>9</v>
      </c>
      <c r="K102" s="91"/>
      <c r="L102" s="2"/>
      <c r="M102" s="2"/>
      <c r="N102" s="2"/>
      <c r="O102" s="2"/>
    </row>
    <row r="103" spans="1:15" ht="10.35" customHeight="1" x14ac:dyDescent="0.2">
      <c r="A103" s="2"/>
      <c r="B103" s="2"/>
      <c r="C103" s="2"/>
      <c r="D103" s="2"/>
      <c r="E103" s="11" t="s">
        <v>7</v>
      </c>
      <c r="F103" s="84"/>
      <c r="G103" s="2"/>
      <c r="H103" s="2"/>
      <c r="I103" s="2"/>
      <c r="J103" s="11" t="s">
        <v>10</v>
      </c>
      <c r="K103" s="86"/>
      <c r="L103" s="2"/>
      <c r="M103" s="2"/>
      <c r="N103" s="2"/>
      <c r="O103" s="2"/>
    </row>
    <row r="104" spans="1:15" ht="10.35" customHeight="1" x14ac:dyDescent="0.2">
      <c r="A104" s="2"/>
      <c r="B104" s="2"/>
      <c r="C104" s="2"/>
      <c r="D104" s="2"/>
      <c r="E104" s="123" t="s">
        <v>8</v>
      </c>
      <c r="F104" s="85"/>
      <c r="G104" s="2"/>
      <c r="H104" s="2"/>
      <c r="I104" s="2"/>
      <c r="J104" s="11" t="s">
        <v>11</v>
      </c>
      <c r="K104" s="87"/>
      <c r="L104" s="2"/>
      <c r="M104" s="2"/>
      <c r="N104" s="2"/>
      <c r="O104" s="2"/>
    </row>
    <row r="105" spans="1:15" ht="10.35" customHeight="1" x14ac:dyDescent="0.2">
      <c r="A105" s="2"/>
      <c r="B105" s="2"/>
      <c r="C105" s="2"/>
      <c r="D105" s="2"/>
      <c r="E105" s="124" t="s">
        <v>116</v>
      </c>
      <c r="F105" s="99"/>
      <c r="G105" s="2"/>
      <c r="H105" s="2"/>
      <c r="I105" s="2"/>
      <c r="J105" s="123" t="s">
        <v>12</v>
      </c>
      <c r="K105" s="88"/>
      <c r="L105" s="2"/>
      <c r="M105" s="2"/>
      <c r="N105" s="2"/>
      <c r="O105" s="2"/>
    </row>
    <row r="106" spans="1:15" ht="10.35" customHeight="1" x14ac:dyDescent="0.2">
      <c r="A106" s="2"/>
      <c r="B106" s="2"/>
      <c r="C106" s="2"/>
      <c r="D106" s="2"/>
      <c r="E106" s="11" t="s">
        <v>0</v>
      </c>
      <c r="F106" s="89"/>
      <c r="G106" s="2"/>
      <c r="H106" s="2"/>
      <c r="I106" s="2"/>
      <c r="J106" s="11" t="s">
        <v>13</v>
      </c>
      <c r="K106" s="90"/>
      <c r="L106" s="2"/>
      <c r="M106" s="2"/>
      <c r="N106" s="2"/>
      <c r="O106" s="2"/>
    </row>
    <row r="108" spans="1:15" ht="46.5" customHeight="1" x14ac:dyDescent="0.2">
      <c r="A108" s="143" t="s">
        <v>600</v>
      </c>
      <c r="B108" s="144">
        <v>318225810</v>
      </c>
      <c r="C108" s="145">
        <v>44404</v>
      </c>
      <c r="D108" s="145">
        <v>44413</v>
      </c>
      <c r="E108" s="146" t="s">
        <v>614</v>
      </c>
      <c r="F108" s="147" t="s">
        <v>257</v>
      </c>
      <c r="G108" s="144" t="s">
        <v>354</v>
      </c>
      <c r="H108" s="148" t="s">
        <v>265</v>
      </c>
      <c r="I108" s="148" t="s">
        <v>266</v>
      </c>
      <c r="J108" s="149" t="s">
        <v>267</v>
      </c>
      <c r="K108" s="144" t="s">
        <v>15</v>
      </c>
      <c r="L108" s="144" t="s">
        <v>615</v>
      </c>
      <c r="M108" s="144">
        <v>54</v>
      </c>
      <c r="N108" s="144" t="s">
        <v>17</v>
      </c>
      <c r="O108" s="144" t="s">
        <v>74</v>
      </c>
    </row>
    <row r="109" spans="1:15" ht="33.75" customHeight="1" x14ac:dyDescent="0.2">
      <c r="A109" s="143" t="s">
        <v>601</v>
      </c>
      <c r="B109" s="144">
        <v>318226644</v>
      </c>
      <c r="C109" s="145">
        <v>44427</v>
      </c>
      <c r="D109" s="145">
        <v>44428</v>
      </c>
      <c r="E109" s="146" t="s">
        <v>616</v>
      </c>
      <c r="F109" s="147" t="s">
        <v>257</v>
      </c>
      <c r="G109" s="144" t="s">
        <v>354</v>
      </c>
      <c r="H109" s="148" t="s">
        <v>617</v>
      </c>
      <c r="I109" s="148" t="s">
        <v>618</v>
      </c>
      <c r="J109" s="149" t="s">
        <v>619</v>
      </c>
      <c r="K109" s="144" t="s">
        <v>15</v>
      </c>
      <c r="L109" s="144" t="s">
        <v>620</v>
      </c>
      <c r="M109" s="144">
        <v>26</v>
      </c>
      <c r="N109" s="144" t="s">
        <v>17</v>
      </c>
      <c r="O109" s="144" t="s">
        <v>14</v>
      </c>
    </row>
    <row r="110" spans="1:15" s="40" customFormat="1" ht="22.5" customHeight="1" x14ac:dyDescent="0.2">
      <c r="A110" s="132" t="s">
        <v>622</v>
      </c>
      <c r="B110" s="133">
        <v>318225679</v>
      </c>
      <c r="C110" s="134">
        <v>44413</v>
      </c>
      <c r="D110" s="134">
        <v>44413</v>
      </c>
      <c r="E110" s="135" t="s">
        <v>625</v>
      </c>
      <c r="F110" s="133" t="s">
        <v>397</v>
      </c>
      <c r="G110" s="133" t="s">
        <v>454</v>
      </c>
      <c r="H110" s="136" t="s">
        <v>509</v>
      </c>
      <c r="I110" s="136" t="s">
        <v>223</v>
      </c>
      <c r="J110" s="137" t="s">
        <v>624</v>
      </c>
      <c r="K110" s="133" t="s">
        <v>15</v>
      </c>
      <c r="L110" s="137" t="s">
        <v>626</v>
      </c>
      <c r="M110" s="133">
        <v>16</v>
      </c>
      <c r="N110" s="133" t="s">
        <v>17</v>
      </c>
      <c r="O110" s="133" t="s">
        <v>14</v>
      </c>
    </row>
    <row r="111" spans="1:15" s="40" customFormat="1" ht="25.5" customHeight="1" x14ac:dyDescent="0.2">
      <c r="A111" s="126" t="s">
        <v>623</v>
      </c>
      <c r="B111" s="127">
        <v>318226438</v>
      </c>
      <c r="C111" s="128">
        <v>44424</v>
      </c>
      <c r="D111" s="128">
        <v>44424</v>
      </c>
      <c r="E111" s="129" t="s">
        <v>627</v>
      </c>
      <c r="F111" s="127" t="s">
        <v>315</v>
      </c>
      <c r="G111" s="127" t="s">
        <v>628</v>
      </c>
      <c r="H111" s="130" t="s">
        <v>629</v>
      </c>
      <c r="I111" s="130" t="s">
        <v>630</v>
      </c>
      <c r="J111" s="127" t="s">
        <v>631</v>
      </c>
      <c r="K111" s="127" t="s">
        <v>15</v>
      </c>
      <c r="L111" s="131" t="s">
        <v>632</v>
      </c>
      <c r="M111" s="127">
        <v>47</v>
      </c>
      <c r="N111" s="127" t="s">
        <v>16</v>
      </c>
      <c r="O111" s="127" t="s">
        <v>14</v>
      </c>
    </row>
    <row r="112" spans="1:15" s="40" customFormat="1" ht="25.5" customHeight="1" x14ac:dyDescent="0.2">
      <c r="A112" s="126" t="s">
        <v>653</v>
      </c>
      <c r="B112" s="127">
        <v>318226727</v>
      </c>
      <c r="C112" s="128">
        <v>44427</v>
      </c>
      <c r="D112" s="128">
        <v>44428</v>
      </c>
      <c r="E112" s="129" t="s">
        <v>633</v>
      </c>
      <c r="F112" s="127" t="s">
        <v>271</v>
      </c>
      <c r="G112" s="127" t="s">
        <v>634</v>
      </c>
      <c r="H112" s="130" t="s">
        <v>228</v>
      </c>
      <c r="I112" s="130" t="s">
        <v>229</v>
      </c>
      <c r="J112" s="127" t="s">
        <v>635</v>
      </c>
      <c r="K112" s="127" t="s">
        <v>15</v>
      </c>
      <c r="L112" s="131" t="s">
        <v>636</v>
      </c>
      <c r="M112" s="127">
        <v>32</v>
      </c>
      <c r="N112" s="127" t="s">
        <v>18</v>
      </c>
      <c r="O112" s="127" t="s">
        <v>14</v>
      </c>
    </row>
    <row r="113" spans="1:15" ht="23.25" customHeight="1" x14ac:dyDescent="0.2">
      <c r="A113" s="165" t="s">
        <v>655</v>
      </c>
      <c r="B113" s="166">
        <v>318241577</v>
      </c>
      <c r="C113" s="167">
        <v>44429</v>
      </c>
      <c r="D113" s="167">
        <v>44624</v>
      </c>
      <c r="E113" s="168" t="s">
        <v>739</v>
      </c>
      <c r="F113" s="166" t="s">
        <v>373</v>
      </c>
      <c r="G113" s="170" t="s">
        <v>740</v>
      </c>
      <c r="H113" s="169" t="s">
        <v>741</v>
      </c>
      <c r="I113" s="169" t="s">
        <v>742</v>
      </c>
      <c r="J113" s="170" t="s">
        <v>743</v>
      </c>
      <c r="K113" s="166" t="s">
        <v>15</v>
      </c>
      <c r="L113" s="166" t="s">
        <v>744</v>
      </c>
      <c r="M113" s="166">
        <v>53</v>
      </c>
      <c r="N113" s="166" t="s">
        <v>18</v>
      </c>
      <c r="O113" s="166" t="s">
        <v>14</v>
      </c>
    </row>
    <row r="114" spans="1:15" s="40" customFormat="1" ht="35.25" customHeight="1" x14ac:dyDescent="0.2">
      <c r="A114" s="132" t="s">
        <v>586</v>
      </c>
      <c r="B114" s="133">
        <v>318226818</v>
      </c>
      <c r="C114" s="134">
        <v>44431</v>
      </c>
      <c r="D114" s="134">
        <v>44431</v>
      </c>
      <c r="E114" s="135" t="s">
        <v>637</v>
      </c>
      <c r="F114" s="133" t="s">
        <v>250</v>
      </c>
      <c r="G114" s="133" t="s">
        <v>364</v>
      </c>
      <c r="H114" s="136" t="s">
        <v>509</v>
      </c>
      <c r="I114" s="136" t="s">
        <v>223</v>
      </c>
      <c r="J114" s="137" t="s">
        <v>638</v>
      </c>
      <c r="K114" s="133" t="s">
        <v>15</v>
      </c>
      <c r="L114" s="137" t="s">
        <v>639</v>
      </c>
      <c r="M114" s="133">
        <v>78</v>
      </c>
      <c r="N114" s="133" t="s">
        <v>17</v>
      </c>
      <c r="O114" s="133" t="s">
        <v>14</v>
      </c>
    </row>
    <row r="115" spans="1:15" ht="27.75" customHeight="1" x14ac:dyDescent="0.2">
      <c r="A115" s="165" t="s">
        <v>674</v>
      </c>
      <c r="B115" s="166">
        <v>318228467</v>
      </c>
      <c r="C115" s="167">
        <v>44431</v>
      </c>
      <c r="D115" s="167">
        <v>44451</v>
      </c>
      <c r="E115" s="168" t="s">
        <v>675</v>
      </c>
      <c r="F115" s="166" t="s">
        <v>414</v>
      </c>
      <c r="G115" s="166" t="s">
        <v>415</v>
      </c>
      <c r="H115" s="169" t="s">
        <v>676</v>
      </c>
      <c r="I115" s="169" t="s">
        <v>677</v>
      </c>
      <c r="J115" s="170" t="s">
        <v>513</v>
      </c>
      <c r="K115" s="166" t="s">
        <v>15</v>
      </c>
      <c r="L115" s="166" t="s">
        <v>678</v>
      </c>
      <c r="M115" s="166">
        <v>46</v>
      </c>
      <c r="N115" s="166" t="s">
        <v>17</v>
      </c>
      <c r="O115" s="166" t="s">
        <v>14</v>
      </c>
    </row>
    <row r="116" spans="1:15" ht="26.25" customHeight="1" x14ac:dyDescent="0.2">
      <c r="A116" s="150" t="s">
        <v>654</v>
      </c>
      <c r="B116" s="151">
        <v>318231321</v>
      </c>
      <c r="C116" s="152">
        <v>44436</v>
      </c>
      <c r="D116" s="152">
        <v>44490</v>
      </c>
      <c r="E116" s="153" t="s">
        <v>709</v>
      </c>
      <c r="F116" s="151" t="s">
        <v>271</v>
      </c>
      <c r="G116" s="151" t="s">
        <v>710</v>
      </c>
      <c r="H116" s="154" t="s">
        <v>548</v>
      </c>
      <c r="I116" s="154" t="s">
        <v>711</v>
      </c>
      <c r="J116" s="155" t="s">
        <v>442</v>
      </c>
      <c r="K116" s="151" t="s">
        <v>15</v>
      </c>
      <c r="L116" s="155" t="s">
        <v>712</v>
      </c>
      <c r="M116" s="151">
        <v>67</v>
      </c>
      <c r="N116" s="151" t="s">
        <v>17</v>
      </c>
      <c r="O116" s="151" t="s">
        <v>14</v>
      </c>
    </row>
    <row r="117" spans="1:15" s="40" customFormat="1" ht="24.75" customHeight="1" x14ac:dyDescent="0.2">
      <c r="A117" s="132" t="s">
        <v>656</v>
      </c>
      <c r="B117" s="133">
        <v>318228806</v>
      </c>
      <c r="C117" s="134">
        <v>44438</v>
      </c>
      <c r="D117" s="134">
        <v>44459</v>
      </c>
      <c r="E117" s="135" t="s">
        <v>657</v>
      </c>
      <c r="F117" s="133" t="s">
        <v>301</v>
      </c>
      <c r="G117" s="133" t="s">
        <v>272</v>
      </c>
      <c r="H117" s="136" t="s">
        <v>658</v>
      </c>
      <c r="I117" s="136" t="s">
        <v>659</v>
      </c>
      <c r="J117" s="137" t="s">
        <v>513</v>
      </c>
      <c r="K117" s="133" t="s">
        <v>15</v>
      </c>
      <c r="L117" s="137" t="s">
        <v>660</v>
      </c>
      <c r="M117" s="133">
        <v>53</v>
      </c>
      <c r="N117" s="133" t="s">
        <v>16</v>
      </c>
      <c r="O117" s="133" t="s">
        <v>14</v>
      </c>
    </row>
    <row r="118" spans="1:15" ht="36" customHeight="1" x14ac:dyDescent="0.2">
      <c r="A118" s="143" t="s">
        <v>679</v>
      </c>
      <c r="B118" s="144">
        <v>318229424</v>
      </c>
      <c r="C118" s="145">
        <v>44438</v>
      </c>
      <c r="D118" s="145">
        <v>44467</v>
      </c>
      <c r="E118" s="146" t="s">
        <v>705</v>
      </c>
      <c r="F118" s="147" t="s">
        <v>257</v>
      </c>
      <c r="G118" s="144" t="s">
        <v>560</v>
      </c>
      <c r="H118" s="148" t="s">
        <v>650</v>
      </c>
      <c r="I118" s="148" t="s">
        <v>651</v>
      </c>
      <c r="J118" s="149" t="s">
        <v>513</v>
      </c>
      <c r="K118" s="144" t="s">
        <v>15</v>
      </c>
      <c r="L118" s="144" t="s">
        <v>701</v>
      </c>
      <c r="M118" s="144">
        <v>60</v>
      </c>
      <c r="N118" s="144" t="s">
        <v>17</v>
      </c>
      <c r="O118" s="144" t="s">
        <v>14</v>
      </c>
    </row>
    <row r="119" spans="1:15" ht="10.35" customHeight="1" x14ac:dyDescent="0.2">
      <c r="A119" s="143" t="s">
        <v>645</v>
      </c>
      <c r="B119" s="144">
        <v>318230109</v>
      </c>
      <c r="C119" s="145">
        <v>44440</v>
      </c>
      <c r="D119" s="145">
        <v>44475</v>
      </c>
      <c r="E119" s="146" t="s">
        <v>713</v>
      </c>
      <c r="F119" s="147" t="s">
        <v>250</v>
      </c>
      <c r="G119" s="144" t="s">
        <v>525</v>
      </c>
      <c r="H119" s="148" t="s">
        <v>273</v>
      </c>
      <c r="I119" s="148" t="s">
        <v>274</v>
      </c>
      <c r="J119" s="149" t="s">
        <v>267</v>
      </c>
      <c r="K119" s="144" t="s">
        <v>15</v>
      </c>
      <c r="L119" s="144" t="s">
        <v>714</v>
      </c>
      <c r="M119" s="144">
        <v>54</v>
      </c>
      <c r="N119" s="144" t="s">
        <v>17</v>
      </c>
      <c r="O119" s="144" t="s">
        <v>74</v>
      </c>
    </row>
    <row r="120" spans="1:15" ht="26.25" customHeight="1" x14ac:dyDescent="0.2">
      <c r="A120" s="143" t="s">
        <v>684</v>
      </c>
      <c r="B120" s="144">
        <v>318228202</v>
      </c>
      <c r="C120" s="145">
        <v>44442</v>
      </c>
      <c r="D120" s="145">
        <v>44442</v>
      </c>
      <c r="E120" s="146" t="s">
        <v>680</v>
      </c>
      <c r="F120" s="147" t="s">
        <v>414</v>
      </c>
      <c r="G120" s="144" t="s">
        <v>415</v>
      </c>
      <c r="H120" s="148" t="s">
        <v>681</v>
      </c>
      <c r="I120" s="148" t="s">
        <v>682</v>
      </c>
      <c r="J120" s="149" t="s">
        <v>513</v>
      </c>
      <c r="K120" s="144" t="s">
        <v>15</v>
      </c>
      <c r="L120" s="144" t="s">
        <v>683</v>
      </c>
      <c r="M120" s="144">
        <v>55</v>
      </c>
      <c r="N120" s="144" t="s">
        <v>18</v>
      </c>
      <c r="O120" s="144" t="s">
        <v>74</v>
      </c>
    </row>
    <row r="121" spans="1:15" ht="28.5" customHeight="1" x14ac:dyDescent="0.2">
      <c r="A121" s="143" t="s">
        <v>669</v>
      </c>
      <c r="B121" s="144">
        <v>318228095</v>
      </c>
      <c r="C121" s="145">
        <v>44446</v>
      </c>
      <c r="D121" s="145">
        <v>44448</v>
      </c>
      <c r="E121" s="146" t="s">
        <v>661</v>
      </c>
      <c r="F121" s="147" t="s">
        <v>373</v>
      </c>
      <c r="G121" s="144" t="s">
        <v>662</v>
      </c>
      <c r="H121" s="148" t="s">
        <v>273</v>
      </c>
      <c r="I121" s="148" t="s">
        <v>274</v>
      </c>
      <c r="J121" s="149" t="s">
        <v>267</v>
      </c>
      <c r="K121" s="144" t="s">
        <v>15</v>
      </c>
      <c r="L121" s="144" t="s">
        <v>663</v>
      </c>
      <c r="M121" s="144">
        <v>42</v>
      </c>
      <c r="N121" s="144" t="s">
        <v>17</v>
      </c>
      <c r="O121" s="144" t="s">
        <v>74</v>
      </c>
    </row>
    <row r="122" spans="1:15" ht="29.25" customHeight="1" x14ac:dyDescent="0.2">
      <c r="A122" s="143" t="s">
        <v>703</v>
      </c>
      <c r="B122" s="144">
        <v>318229085</v>
      </c>
      <c r="C122" s="145">
        <v>44448</v>
      </c>
      <c r="D122" s="145">
        <v>44462</v>
      </c>
      <c r="E122" s="146" t="s">
        <v>649</v>
      </c>
      <c r="F122" s="147" t="s">
        <v>287</v>
      </c>
      <c r="G122" s="144" t="s">
        <v>476</v>
      </c>
      <c r="H122" s="148" t="s">
        <v>650</v>
      </c>
      <c r="I122" s="148" t="s">
        <v>651</v>
      </c>
      <c r="J122" s="149" t="s">
        <v>513</v>
      </c>
      <c r="K122" s="144" t="s">
        <v>15</v>
      </c>
      <c r="L122" s="144" t="s">
        <v>652</v>
      </c>
      <c r="M122" s="144">
        <v>48</v>
      </c>
      <c r="N122" s="144" t="s">
        <v>17</v>
      </c>
      <c r="O122" s="144" t="s">
        <v>14</v>
      </c>
    </row>
    <row r="123" spans="1:15" ht="28.5" customHeight="1" x14ac:dyDescent="0.2">
      <c r="A123" s="143" t="s">
        <v>693</v>
      </c>
      <c r="B123" s="144">
        <v>318228509</v>
      </c>
      <c r="C123" s="145">
        <v>44449</v>
      </c>
      <c r="D123" s="145">
        <v>44449</v>
      </c>
      <c r="E123" s="146" t="s">
        <v>685</v>
      </c>
      <c r="F123" s="147" t="s">
        <v>252</v>
      </c>
      <c r="G123" s="144" t="s">
        <v>607</v>
      </c>
      <c r="H123" s="148" t="s">
        <v>650</v>
      </c>
      <c r="I123" s="148" t="s">
        <v>651</v>
      </c>
      <c r="J123" s="149" t="s">
        <v>513</v>
      </c>
      <c r="K123" s="144" t="s">
        <v>15</v>
      </c>
      <c r="L123" s="144" t="s">
        <v>686</v>
      </c>
      <c r="M123" s="144">
        <v>45</v>
      </c>
      <c r="N123" s="144" t="s">
        <v>18</v>
      </c>
      <c r="O123" s="144" t="s">
        <v>74</v>
      </c>
    </row>
    <row r="125" spans="1:15" ht="8.1" customHeight="1" x14ac:dyDescent="0.2"/>
    <row r="126" spans="1:15" ht="10.35" customHeight="1" x14ac:dyDescent="0.2">
      <c r="A126" s="2"/>
      <c r="B126" s="2"/>
      <c r="C126" s="2"/>
      <c r="D126" s="2"/>
      <c r="E126" s="81" t="s">
        <v>114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0.35" customHeight="1" x14ac:dyDescent="0.2">
      <c r="A127" s="2"/>
      <c r="B127" s="2"/>
      <c r="C127" s="2"/>
      <c r="D127" s="2"/>
      <c r="E127" s="11" t="s">
        <v>6</v>
      </c>
      <c r="F127" s="83"/>
      <c r="G127" s="2"/>
      <c r="H127" s="2"/>
      <c r="I127" s="2"/>
      <c r="J127" s="11" t="s">
        <v>9</v>
      </c>
      <c r="K127" s="91"/>
      <c r="L127" s="2"/>
      <c r="M127" s="2"/>
      <c r="N127" s="2"/>
      <c r="O127" s="2"/>
    </row>
    <row r="128" spans="1:15" ht="10.35" customHeight="1" x14ac:dyDescent="0.2">
      <c r="A128" s="2"/>
      <c r="B128" s="2"/>
      <c r="C128" s="2"/>
      <c r="D128" s="2"/>
      <c r="E128" s="11" t="s">
        <v>7</v>
      </c>
      <c r="F128" s="84"/>
      <c r="G128" s="2"/>
      <c r="H128" s="2"/>
      <c r="I128" s="2"/>
      <c r="J128" s="11" t="s">
        <v>10</v>
      </c>
      <c r="K128" s="86"/>
      <c r="L128" s="2"/>
      <c r="M128" s="2"/>
      <c r="N128" s="2"/>
      <c r="O128" s="2"/>
    </row>
    <row r="129" spans="1:15" ht="10.35" customHeight="1" x14ac:dyDescent="0.2">
      <c r="A129" s="2"/>
      <c r="B129" s="2"/>
      <c r="C129" s="2"/>
      <c r="D129" s="2"/>
      <c r="E129" s="123" t="s">
        <v>8</v>
      </c>
      <c r="F129" s="85"/>
      <c r="G129" s="2"/>
      <c r="H129" s="2"/>
      <c r="I129" s="2"/>
      <c r="J129" s="11" t="s">
        <v>11</v>
      </c>
      <c r="K129" s="87"/>
      <c r="L129" s="2"/>
      <c r="M129" s="2"/>
      <c r="N129" s="2"/>
      <c r="O129" s="2"/>
    </row>
    <row r="130" spans="1:15" ht="10.35" customHeight="1" x14ac:dyDescent="0.2">
      <c r="A130" s="2"/>
      <c r="B130" s="2"/>
      <c r="C130" s="2"/>
      <c r="D130" s="2"/>
      <c r="E130" s="124" t="s">
        <v>116</v>
      </c>
      <c r="F130" s="99"/>
      <c r="G130" s="2"/>
      <c r="H130" s="2"/>
      <c r="I130" s="2"/>
      <c r="J130" s="123" t="s">
        <v>12</v>
      </c>
      <c r="K130" s="88"/>
      <c r="L130" s="2"/>
      <c r="M130" s="2"/>
      <c r="N130" s="2"/>
      <c r="O130" s="2"/>
    </row>
    <row r="131" spans="1:15" ht="10.35" customHeight="1" x14ac:dyDescent="0.2">
      <c r="A131" s="2"/>
      <c r="B131" s="2"/>
      <c r="C131" s="2"/>
      <c r="D131" s="2"/>
      <c r="E131" s="11" t="s">
        <v>0</v>
      </c>
      <c r="F131" s="89"/>
      <c r="G131" s="2"/>
      <c r="H131" s="2"/>
      <c r="I131" s="2"/>
      <c r="J131" s="11" t="s">
        <v>13</v>
      </c>
      <c r="K131" s="90"/>
      <c r="L131" s="2"/>
      <c r="M131" s="2"/>
      <c r="N131" s="2"/>
      <c r="O131" s="2"/>
    </row>
    <row r="134" spans="1:15" ht="27.75" customHeight="1" x14ac:dyDescent="0.2">
      <c r="A134" s="143" t="s">
        <v>694</v>
      </c>
      <c r="B134" s="144">
        <v>318228483</v>
      </c>
      <c r="C134" s="145">
        <v>44452</v>
      </c>
      <c r="D134" s="145">
        <v>44453</v>
      </c>
      <c r="E134" s="146" t="s">
        <v>687</v>
      </c>
      <c r="F134" s="147" t="s">
        <v>257</v>
      </c>
      <c r="G134" s="144" t="s">
        <v>688</v>
      </c>
      <c r="H134" s="148" t="s">
        <v>608</v>
      </c>
      <c r="I134" s="148" t="s">
        <v>689</v>
      </c>
      <c r="J134" s="149" t="s">
        <v>513</v>
      </c>
      <c r="K134" s="144" t="s">
        <v>15</v>
      </c>
      <c r="L134" s="144" t="s">
        <v>690</v>
      </c>
      <c r="M134" s="144">
        <v>66</v>
      </c>
      <c r="N134" s="144" t="s">
        <v>17</v>
      </c>
      <c r="O134" s="144" t="s">
        <v>74</v>
      </c>
    </row>
    <row r="135" spans="1:15" ht="48" customHeight="1" x14ac:dyDescent="0.2">
      <c r="A135" s="143" t="s">
        <v>716</v>
      </c>
      <c r="B135" s="144">
        <v>318230075</v>
      </c>
      <c r="C135" s="145">
        <v>44452</v>
      </c>
      <c r="D135" s="145">
        <v>44474</v>
      </c>
      <c r="E135" s="146" t="s">
        <v>707</v>
      </c>
      <c r="F135" s="147" t="s">
        <v>287</v>
      </c>
      <c r="G135" s="144" t="s">
        <v>381</v>
      </c>
      <c r="H135" s="148" t="s">
        <v>265</v>
      </c>
      <c r="I135" s="148" t="s">
        <v>266</v>
      </c>
      <c r="J135" s="149" t="s">
        <v>513</v>
      </c>
      <c r="K135" s="144" t="s">
        <v>15</v>
      </c>
      <c r="L135" s="144" t="s">
        <v>702</v>
      </c>
      <c r="M135" s="144">
        <v>54</v>
      </c>
      <c r="N135" s="144" t="s">
        <v>18</v>
      </c>
      <c r="O135" s="144" t="s">
        <v>14</v>
      </c>
    </row>
    <row r="136" spans="1:15" ht="26.25" customHeight="1" x14ac:dyDescent="0.2">
      <c r="A136" s="150" t="s">
        <v>695</v>
      </c>
      <c r="B136" s="151">
        <v>318228715</v>
      </c>
      <c r="C136" s="152">
        <v>44456</v>
      </c>
      <c r="D136" s="152">
        <v>44459</v>
      </c>
      <c r="E136" s="153" t="s">
        <v>691</v>
      </c>
      <c r="F136" s="151" t="s">
        <v>252</v>
      </c>
      <c r="G136" s="151" t="s">
        <v>264</v>
      </c>
      <c r="H136" s="154" t="s">
        <v>429</v>
      </c>
      <c r="I136" s="154" t="s">
        <v>430</v>
      </c>
      <c r="J136" s="155" t="s">
        <v>513</v>
      </c>
      <c r="K136" s="151" t="s">
        <v>15</v>
      </c>
      <c r="L136" s="151" t="s">
        <v>692</v>
      </c>
      <c r="M136" s="151">
        <v>51</v>
      </c>
      <c r="N136" s="151" t="s">
        <v>17</v>
      </c>
      <c r="O136" s="151" t="s">
        <v>14</v>
      </c>
    </row>
    <row r="137" spans="1:15" ht="33.75" customHeight="1" x14ac:dyDescent="0.2">
      <c r="A137" s="159" t="s">
        <v>704</v>
      </c>
      <c r="B137" s="160">
        <v>318229283</v>
      </c>
      <c r="C137" s="161">
        <v>44463</v>
      </c>
      <c r="D137" s="161">
        <v>44466</v>
      </c>
      <c r="E137" s="162" t="s">
        <v>696</v>
      </c>
      <c r="F137" s="160" t="s">
        <v>414</v>
      </c>
      <c r="G137" s="160" t="s">
        <v>415</v>
      </c>
      <c r="H137" s="163" t="s">
        <v>697</v>
      </c>
      <c r="I137" s="163" t="s">
        <v>698</v>
      </c>
      <c r="J137" s="164" t="s">
        <v>699</v>
      </c>
      <c r="K137" s="160" t="s">
        <v>15</v>
      </c>
      <c r="L137" s="160" t="s">
        <v>700</v>
      </c>
      <c r="M137" s="160">
        <v>61</v>
      </c>
      <c r="N137" s="160" t="s">
        <v>17</v>
      </c>
      <c r="O137" s="160" t="s">
        <v>14</v>
      </c>
    </row>
    <row r="138" spans="1:15" ht="10.35" customHeight="1" x14ac:dyDescent="0.2">
      <c r="A138" s="150" t="s">
        <v>708</v>
      </c>
      <c r="B138" s="151">
        <v>318228376</v>
      </c>
      <c r="C138" s="152">
        <v>44451</v>
      </c>
      <c r="D138" s="152">
        <v>44451</v>
      </c>
      <c r="E138" s="153" t="s">
        <v>666</v>
      </c>
      <c r="F138" s="151" t="s">
        <v>315</v>
      </c>
      <c r="G138" s="151" t="s">
        <v>283</v>
      </c>
      <c r="H138" s="154" t="s">
        <v>664</v>
      </c>
      <c r="I138" s="154" t="s">
        <v>665</v>
      </c>
      <c r="J138" s="155" t="s">
        <v>126</v>
      </c>
      <c r="K138" s="151" t="s">
        <v>15</v>
      </c>
      <c r="L138" s="155" t="s">
        <v>667</v>
      </c>
      <c r="M138" s="151">
        <v>45</v>
      </c>
      <c r="N138" s="151" t="s">
        <v>17</v>
      </c>
      <c r="O138" s="151" t="s">
        <v>14</v>
      </c>
    </row>
    <row r="139" spans="1:15" ht="10.35" customHeight="1" x14ac:dyDescent="0.2">
      <c r="A139" s="150" t="s">
        <v>735</v>
      </c>
      <c r="B139" s="151">
        <v>318228376</v>
      </c>
      <c r="C139" s="152">
        <v>44451</v>
      </c>
      <c r="D139" s="152">
        <v>44451</v>
      </c>
      <c r="E139" s="153" t="s">
        <v>666</v>
      </c>
      <c r="F139" s="151" t="s">
        <v>315</v>
      </c>
      <c r="G139" s="151" t="s">
        <v>283</v>
      </c>
      <c r="H139" s="154" t="s">
        <v>664</v>
      </c>
      <c r="I139" s="154" t="s">
        <v>665</v>
      </c>
      <c r="J139" s="155" t="s">
        <v>126</v>
      </c>
      <c r="K139" s="151" t="s">
        <v>15</v>
      </c>
      <c r="L139" s="155" t="s">
        <v>668</v>
      </c>
      <c r="M139" s="151">
        <v>51</v>
      </c>
      <c r="N139" s="151" t="s">
        <v>17</v>
      </c>
      <c r="O139" s="151" t="s">
        <v>14</v>
      </c>
    </row>
    <row r="140" spans="1:15" ht="26.25" customHeight="1" x14ac:dyDescent="0.2">
      <c r="A140" s="178" t="s">
        <v>745</v>
      </c>
      <c r="B140" s="179">
        <v>318229028</v>
      </c>
      <c r="C140" s="180">
        <v>44456</v>
      </c>
      <c r="D140" s="180">
        <v>44461</v>
      </c>
      <c r="E140" s="181" t="s">
        <v>670</v>
      </c>
      <c r="F140" s="179" t="s">
        <v>271</v>
      </c>
      <c r="G140" s="179" t="s">
        <v>272</v>
      </c>
      <c r="H140" s="182" t="s">
        <v>671</v>
      </c>
      <c r="I140" s="182" t="s">
        <v>672</v>
      </c>
      <c r="J140" s="183" t="s">
        <v>130</v>
      </c>
      <c r="K140" s="179" t="s">
        <v>15</v>
      </c>
      <c r="L140" s="179" t="s">
        <v>673</v>
      </c>
      <c r="M140" s="179">
        <v>57</v>
      </c>
      <c r="N140" s="179" t="s">
        <v>18</v>
      </c>
      <c r="O140" s="179" t="s">
        <v>14</v>
      </c>
    </row>
    <row r="141" spans="1:15" ht="29.25" customHeight="1" x14ac:dyDescent="0.2">
      <c r="A141" s="143" t="s">
        <v>726</v>
      </c>
      <c r="B141" s="144">
        <v>318237344</v>
      </c>
      <c r="C141" s="145">
        <v>44468</v>
      </c>
      <c r="D141" s="145">
        <v>44593</v>
      </c>
      <c r="E141" s="146" t="s">
        <v>727</v>
      </c>
      <c r="F141" s="147" t="s">
        <v>287</v>
      </c>
      <c r="G141" s="144" t="s">
        <v>728</v>
      </c>
      <c r="H141" s="148" t="s">
        <v>554</v>
      </c>
      <c r="I141" s="148" t="s">
        <v>555</v>
      </c>
      <c r="J141" s="149" t="s">
        <v>513</v>
      </c>
      <c r="K141" s="144" t="s">
        <v>15</v>
      </c>
      <c r="L141" s="144" t="s">
        <v>729</v>
      </c>
      <c r="M141" s="144">
        <v>60</v>
      </c>
      <c r="N141" s="144" t="s">
        <v>17</v>
      </c>
      <c r="O141" s="144" t="s">
        <v>14</v>
      </c>
    </row>
    <row r="142" spans="1:15" ht="24" customHeight="1" x14ac:dyDescent="0.2">
      <c r="A142" s="165" t="s">
        <v>730</v>
      </c>
      <c r="B142" s="166">
        <v>318237617</v>
      </c>
      <c r="C142" s="167">
        <v>44469</v>
      </c>
      <c r="D142" s="167">
        <v>44596</v>
      </c>
      <c r="E142" s="168" t="s">
        <v>731</v>
      </c>
      <c r="F142" s="166" t="s">
        <v>257</v>
      </c>
      <c r="G142" s="166" t="s">
        <v>612</v>
      </c>
      <c r="H142" s="169" t="s">
        <v>350</v>
      </c>
      <c r="I142" s="169" t="s">
        <v>351</v>
      </c>
      <c r="J142" s="170" t="s">
        <v>267</v>
      </c>
      <c r="K142" s="166" t="s">
        <v>15</v>
      </c>
      <c r="L142" s="166" t="s">
        <v>732</v>
      </c>
      <c r="M142" s="166">
        <v>40</v>
      </c>
      <c r="N142" s="166" t="s">
        <v>17</v>
      </c>
      <c r="O142" s="166" t="s">
        <v>14</v>
      </c>
    </row>
    <row r="144" spans="1:15" ht="10.35" customHeight="1" x14ac:dyDescent="0.2">
      <c r="A144" s="2"/>
      <c r="B144" s="2"/>
      <c r="C144" s="2"/>
      <c r="D144" s="2"/>
      <c r="E144" s="81" t="s">
        <v>114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0.35" customHeight="1" x14ac:dyDescent="0.2">
      <c r="A145" s="2"/>
      <c r="B145" s="2"/>
      <c r="C145" s="2"/>
      <c r="D145" s="2"/>
      <c r="E145" s="11" t="s">
        <v>6</v>
      </c>
      <c r="F145" s="83"/>
      <c r="G145" s="2"/>
      <c r="H145" s="2"/>
      <c r="I145" s="2"/>
      <c r="J145" s="11" t="s">
        <v>9</v>
      </c>
      <c r="K145" s="91"/>
      <c r="L145" s="2"/>
      <c r="M145" s="2"/>
      <c r="N145" s="2"/>
      <c r="O145" s="2"/>
    </row>
    <row r="146" spans="1:15" ht="10.35" customHeight="1" x14ac:dyDescent="0.2">
      <c r="A146" s="2"/>
      <c r="B146" s="2"/>
      <c r="C146" s="2"/>
      <c r="D146" s="2"/>
      <c r="E146" s="11" t="s">
        <v>7</v>
      </c>
      <c r="F146" s="84"/>
      <c r="G146" s="2"/>
      <c r="H146" s="2"/>
      <c r="I146" s="2"/>
      <c r="J146" s="11" t="s">
        <v>10</v>
      </c>
      <c r="K146" s="86"/>
      <c r="L146" s="2"/>
      <c r="M146" s="2"/>
      <c r="N146" s="2"/>
      <c r="O146" s="2"/>
    </row>
    <row r="147" spans="1:15" ht="10.35" customHeight="1" x14ac:dyDescent="0.2">
      <c r="A147" s="2"/>
      <c r="B147" s="2"/>
      <c r="C147" s="2"/>
      <c r="D147" s="2"/>
      <c r="E147" s="123" t="s">
        <v>8</v>
      </c>
      <c r="F147" s="85"/>
      <c r="G147" s="2"/>
      <c r="H147" s="2"/>
      <c r="I147" s="2"/>
      <c r="J147" s="11" t="s">
        <v>11</v>
      </c>
      <c r="K147" s="87"/>
      <c r="L147" s="2"/>
      <c r="M147" s="2"/>
      <c r="N147" s="2"/>
      <c r="O147" s="2"/>
    </row>
    <row r="148" spans="1:15" ht="10.35" customHeight="1" x14ac:dyDescent="0.2">
      <c r="A148" s="2"/>
      <c r="B148" s="2"/>
      <c r="C148" s="2"/>
      <c r="D148" s="2"/>
      <c r="E148" s="124" t="s">
        <v>116</v>
      </c>
      <c r="F148" s="99"/>
      <c r="G148" s="2"/>
      <c r="H148" s="2"/>
      <c r="I148" s="2"/>
      <c r="J148" s="123" t="s">
        <v>12</v>
      </c>
      <c r="K148" s="88"/>
      <c r="L148" s="2"/>
      <c r="M148" s="2"/>
      <c r="N148" s="2"/>
      <c r="O148" s="2"/>
    </row>
    <row r="149" spans="1:15" ht="10.35" customHeight="1" x14ac:dyDescent="0.2">
      <c r="A149" s="2"/>
      <c r="B149" s="2"/>
      <c r="C149" s="2"/>
      <c r="D149" s="2"/>
      <c r="E149" s="11" t="s">
        <v>0</v>
      </c>
      <c r="F149" s="89"/>
      <c r="G149" s="2"/>
      <c r="H149" s="2"/>
      <c r="I149" s="2"/>
      <c r="J149" s="11" t="s">
        <v>13</v>
      </c>
      <c r="K149" s="90"/>
      <c r="L149" s="2"/>
      <c r="M149" s="2"/>
      <c r="N149" s="2"/>
      <c r="O149" s="2"/>
    </row>
  </sheetData>
  <customSheetViews>
    <customSheetView guid="{43E9F466-05B0-42F0-906E-24491BF17B65}" showRuler="0">
      <selection activeCell="L25" sqref="L25"/>
      <pageMargins left="0" right="0" top="0.7" bottom="0.17" header="0.23" footer="0.17"/>
      <pageSetup orientation="landscape" r:id="rId1"/>
      <headerFooter alignWithMargins="0">
        <oddHeader>&amp;C&amp;"Arial,Bold"&amp;8Fiscal Year 2010
Occupational Fatality Investigation Review
Detail Information by Date of Fatality</oddHeader>
        <oddFooter>&amp;L&amp;"Arial,Bold"&amp;8*Statistics by Industry are based on the primary SIC Code for the private sector and by ownership (government) for the public sector as reflected on the OSHA-1.</oddFooter>
      </headerFooter>
    </customSheetView>
  </customSheetViews>
  <phoneticPr fontId="12" type="noConversion"/>
  <pageMargins left="0" right="0" top="0.7" bottom="0.17" header="0.23" footer="0.17"/>
  <pageSetup orientation="landscape" r:id="rId2"/>
  <headerFooter alignWithMargins="0">
    <oddHeader>&amp;C&amp;"Arial,Bold"&amp;8Fiscal Year 2021
Occupational Fatality Inspection Review
Detail Information by Date of Fatality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5"/>
  <sheetViews>
    <sheetView workbookViewId="0">
      <selection activeCell="W9" sqref="W9"/>
    </sheetView>
  </sheetViews>
  <sheetFormatPr defaultRowHeight="12.75" x14ac:dyDescent="0.2"/>
  <cols>
    <col min="1" max="1" width="7.140625" style="111" customWidth="1"/>
    <col min="2" max="2" width="37.140625" style="111" customWidth="1"/>
    <col min="3" max="3" width="58" style="111" customWidth="1"/>
    <col min="4" max="16384" width="9.140625" style="111"/>
  </cols>
  <sheetData>
    <row r="1" spans="1:3" ht="27.75" customHeight="1" thickBot="1" x14ac:dyDescent="0.3">
      <c r="A1" s="108" t="s">
        <v>32</v>
      </c>
      <c r="B1" s="109" t="s">
        <v>79</v>
      </c>
      <c r="C1" s="110" t="s">
        <v>135</v>
      </c>
    </row>
    <row r="2" spans="1:3" ht="42" customHeight="1" x14ac:dyDescent="0.2">
      <c r="A2" s="112" t="s">
        <v>136</v>
      </c>
      <c r="B2" s="113" t="s">
        <v>119</v>
      </c>
      <c r="C2" s="114" t="s">
        <v>137</v>
      </c>
    </row>
    <row r="3" spans="1:3" ht="25.5" x14ac:dyDescent="0.2">
      <c r="A3" s="115" t="s">
        <v>138</v>
      </c>
      <c r="B3" s="116" t="s">
        <v>139</v>
      </c>
      <c r="C3" s="117" t="s">
        <v>140</v>
      </c>
    </row>
    <row r="4" spans="1:3" ht="25.5" x14ac:dyDescent="0.2">
      <c r="A4" s="115" t="s">
        <v>141</v>
      </c>
      <c r="B4" s="116" t="s">
        <v>121</v>
      </c>
      <c r="C4" s="117" t="s">
        <v>142</v>
      </c>
    </row>
    <row r="5" spans="1:3" ht="25.5" x14ac:dyDescent="0.2">
      <c r="A5" s="115" t="s">
        <v>143</v>
      </c>
      <c r="B5" s="116" t="s">
        <v>122</v>
      </c>
      <c r="C5" s="117" t="s">
        <v>144</v>
      </c>
    </row>
    <row r="6" spans="1:3" ht="25.5" x14ac:dyDescent="0.2">
      <c r="A6" s="115" t="s">
        <v>145</v>
      </c>
      <c r="B6" s="116" t="s">
        <v>123</v>
      </c>
      <c r="C6" s="117" t="s">
        <v>146</v>
      </c>
    </row>
    <row r="7" spans="1:3" ht="45.75" customHeight="1" x14ac:dyDescent="0.2">
      <c r="A7" s="115" t="s">
        <v>147</v>
      </c>
      <c r="B7" s="116" t="s">
        <v>124</v>
      </c>
      <c r="C7" s="117" t="s">
        <v>148</v>
      </c>
    </row>
    <row r="8" spans="1:3" ht="51" x14ac:dyDescent="0.2">
      <c r="A8" s="115" t="s">
        <v>149</v>
      </c>
      <c r="B8" s="116" t="s">
        <v>125</v>
      </c>
      <c r="C8" s="118" t="s">
        <v>159</v>
      </c>
    </row>
    <row r="9" spans="1:3" ht="25.5" x14ac:dyDescent="0.2">
      <c r="A9" s="115" t="s">
        <v>150</v>
      </c>
      <c r="B9" s="116" t="s">
        <v>126</v>
      </c>
      <c r="C9" s="117" t="s">
        <v>151</v>
      </c>
    </row>
    <row r="10" spans="1:3" x14ac:dyDescent="0.2">
      <c r="A10" s="115" t="s">
        <v>152</v>
      </c>
      <c r="B10" s="116" t="s">
        <v>127</v>
      </c>
      <c r="C10" s="117" t="s">
        <v>153</v>
      </c>
    </row>
    <row r="11" spans="1:3" x14ac:dyDescent="0.2">
      <c r="A11" s="115">
        <v>10</v>
      </c>
      <c r="B11" s="116" t="s">
        <v>128</v>
      </c>
      <c r="C11" s="117" t="s">
        <v>154</v>
      </c>
    </row>
    <row r="12" spans="1:3" ht="25.5" x14ac:dyDescent="0.2">
      <c r="A12" s="115">
        <v>11</v>
      </c>
      <c r="B12" s="116" t="s">
        <v>129</v>
      </c>
      <c r="C12" s="117" t="s">
        <v>155</v>
      </c>
    </row>
    <row r="13" spans="1:3" ht="25.5" x14ac:dyDescent="0.2">
      <c r="A13" s="115">
        <v>12</v>
      </c>
      <c r="B13" s="116" t="s">
        <v>156</v>
      </c>
      <c r="C13" s="117" t="s">
        <v>157</v>
      </c>
    </row>
    <row r="14" spans="1:3" ht="38.25" x14ac:dyDescent="0.2">
      <c r="A14" s="115">
        <v>13</v>
      </c>
      <c r="B14" s="116" t="s">
        <v>130</v>
      </c>
      <c r="C14" s="117" t="s">
        <v>158</v>
      </c>
    </row>
    <row r="15" spans="1:3" ht="30" customHeight="1" thickBot="1" x14ac:dyDescent="0.25">
      <c r="A15" s="119">
        <v>14</v>
      </c>
      <c r="B15" s="120" t="s">
        <v>0</v>
      </c>
      <c r="C15" s="121" t="s">
        <v>596</v>
      </c>
    </row>
  </sheetData>
  <pageMargins left="0.24" right="0.23" top="0.75" bottom="0.75" header="0.27" footer="0.3"/>
  <pageSetup orientation="portrait" r:id="rId1"/>
  <headerFooter>
    <oddHeader>&amp;L&amp;"Arial,Bold"&amp;14Fatality Event Descriptions - As of October 1,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S65"/>
  <sheetViews>
    <sheetView topLeftCell="A4" zoomScaleNormal="100" workbookViewId="0">
      <selection activeCell="W9" sqref="W9"/>
    </sheetView>
  </sheetViews>
  <sheetFormatPr defaultRowHeight="12.75" x14ac:dyDescent="0.2"/>
  <cols>
    <col min="1" max="1" width="9.7109375" customWidth="1"/>
    <col min="2" max="2" width="4.140625" customWidth="1"/>
    <col min="3" max="3" width="5.7109375" customWidth="1"/>
    <col min="4" max="4" width="16.85546875" customWidth="1"/>
    <col min="5" max="6" width="5.7109375" customWidth="1"/>
    <col min="7" max="7" width="10.85546875" customWidth="1"/>
    <col min="8" max="11" width="5.7109375" customWidth="1"/>
    <col min="12" max="12" width="16" customWidth="1"/>
    <col min="13" max="14" width="5.7109375" customWidth="1"/>
    <col min="15" max="15" width="16.42578125" customWidth="1"/>
    <col min="16" max="18" width="5.7109375" customWidth="1"/>
  </cols>
  <sheetData>
    <row r="1" spans="1:19" s="40" customFormat="1" ht="8.1" customHeight="1" x14ac:dyDescent="0.2">
      <c r="A1" s="100"/>
      <c r="B1" s="100"/>
      <c r="C1" s="101"/>
      <c r="D1" s="101"/>
      <c r="E1" s="100"/>
      <c r="F1" s="100"/>
      <c r="G1" s="100"/>
      <c r="H1" s="100"/>
      <c r="I1" s="100"/>
      <c r="J1" s="100"/>
      <c r="K1" s="101"/>
      <c r="L1" s="100"/>
      <c r="M1" s="100"/>
      <c r="N1" s="101"/>
      <c r="O1" s="100"/>
      <c r="P1" s="100"/>
      <c r="R1" s="39"/>
    </row>
    <row r="2" spans="1:19" ht="12" customHeight="1" x14ac:dyDescent="0.2">
      <c r="A2" s="33" t="s">
        <v>720</v>
      </c>
      <c r="C2" s="22"/>
      <c r="D2" s="22"/>
      <c r="L2" s="23" t="s">
        <v>47</v>
      </c>
      <c r="O2" s="23" t="s">
        <v>47</v>
      </c>
      <c r="P2" s="27" t="s">
        <v>45</v>
      </c>
    </row>
    <row r="3" spans="1:19" s="22" customFormat="1" ht="10.35" customHeight="1" x14ac:dyDescent="0.2">
      <c r="G3" s="23" t="s">
        <v>44</v>
      </c>
      <c r="H3" s="27" t="s">
        <v>45</v>
      </c>
      <c r="I3" s="28"/>
      <c r="J3" s="40"/>
      <c r="L3" s="23" t="s">
        <v>67</v>
      </c>
      <c r="M3" s="27" t="s">
        <v>45</v>
      </c>
      <c r="O3" s="23" t="s">
        <v>51</v>
      </c>
      <c r="P3"/>
      <c r="Q3" s="27"/>
      <c r="S3" s="23"/>
    </row>
    <row r="4" spans="1:19" s="22" customFormat="1" ht="10.35" customHeight="1" x14ac:dyDescent="0.2">
      <c r="A4" s="23" t="s">
        <v>54</v>
      </c>
      <c r="B4" s="27" t="s">
        <v>45</v>
      </c>
      <c r="C4" s="28"/>
      <c r="D4" s="23" t="s">
        <v>160</v>
      </c>
      <c r="E4" s="24" t="s">
        <v>45</v>
      </c>
      <c r="G4" s="21" t="s">
        <v>18</v>
      </c>
      <c r="H4" s="21">
        <v>1</v>
      </c>
      <c r="I4" s="25"/>
      <c r="J4" s="40"/>
      <c r="L4" s="22" t="s">
        <v>42</v>
      </c>
      <c r="M4" s="22">
        <v>3</v>
      </c>
      <c r="O4" s="22" t="s">
        <v>227</v>
      </c>
      <c r="P4" s="22">
        <v>1</v>
      </c>
      <c r="S4" s="23"/>
    </row>
    <row r="5" spans="1:19" ht="10.35" customHeight="1" x14ac:dyDescent="0.2">
      <c r="A5" s="22" t="s">
        <v>55</v>
      </c>
      <c r="B5" s="19">
        <v>3</v>
      </c>
      <c r="C5" s="28"/>
      <c r="D5" s="19" t="s">
        <v>119</v>
      </c>
      <c r="E5" s="19">
        <v>5</v>
      </c>
      <c r="G5" s="21" t="s">
        <v>16</v>
      </c>
      <c r="H5" s="21">
        <v>10</v>
      </c>
      <c r="I5" s="25"/>
      <c r="J5" s="40"/>
      <c r="L5" s="22" t="s">
        <v>19</v>
      </c>
      <c r="M5" s="22">
        <v>5</v>
      </c>
      <c r="O5" s="22" t="s">
        <v>232</v>
      </c>
      <c r="P5" s="22">
        <v>1</v>
      </c>
      <c r="Q5" s="22"/>
    </row>
    <row r="6" spans="1:19" ht="10.35" customHeight="1" x14ac:dyDescent="0.2">
      <c r="A6" s="21" t="s">
        <v>56</v>
      </c>
      <c r="B6" s="19">
        <v>0</v>
      </c>
      <c r="C6" s="25"/>
      <c r="D6" s="19" t="s">
        <v>120</v>
      </c>
      <c r="E6" s="19">
        <v>3</v>
      </c>
      <c r="G6" s="21" t="s">
        <v>17</v>
      </c>
      <c r="H6" s="21">
        <v>7</v>
      </c>
      <c r="I6" s="25"/>
      <c r="L6" s="22" t="s">
        <v>34</v>
      </c>
      <c r="M6" s="22">
        <v>5</v>
      </c>
      <c r="O6" s="22" t="s">
        <v>398</v>
      </c>
      <c r="P6" s="22">
        <v>2</v>
      </c>
      <c r="Q6" s="22"/>
    </row>
    <row r="7" spans="1:19" ht="10.35" customHeight="1" x14ac:dyDescent="0.2">
      <c r="A7" s="21" t="s">
        <v>57</v>
      </c>
      <c r="B7" s="19">
        <v>3</v>
      </c>
      <c r="C7" s="25"/>
      <c r="D7" s="19" t="s">
        <v>121</v>
      </c>
      <c r="E7" s="19">
        <v>0</v>
      </c>
      <c r="G7" s="19" t="s">
        <v>175</v>
      </c>
      <c r="H7" s="21">
        <v>0</v>
      </c>
      <c r="I7" s="25"/>
      <c r="J7" s="28"/>
      <c r="L7" s="22" t="s">
        <v>33</v>
      </c>
      <c r="M7" s="22">
        <v>0</v>
      </c>
      <c r="O7" s="22" t="s">
        <v>208</v>
      </c>
      <c r="P7" s="22">
        <v>1</v>
      </c>
      <c r="Q7" s="22"/>
    </row>
    <row r="8" spans="1:19" ht="10.35" customHeight="1" x14ac:dyDescent="0.2">
      <c r="A8" s="21" t="s">
        <v>58</v>
      </c>
      <c r="B8" s="19">
        <v>1</v>
      </c>
      <c r="C8" s="25"/>
      <c r="D8" s="19" t="s">
        <v>122</v>
      </c>
      <c r="E8" s="19">
        <v>0</v>
      </c>
      <c r="G8" s="21" t="s">
        <v>23</v>
      </c>
      <c r="H8" s="21">
        <v>0</v>
      </c>
      <c r="I8" s="25"/>
      <c r="J8" s="28"/>
      <c r="L8" s="22" t="s">
        <v>20</v>
      </c>
      <c r="M8" s="22">
        <v>5</v>
      </c>
      <c r="O8" s="22" t="s">
        <v>515</v>
      </c>
      <c r="P8" s="22">
        <v>1</v>
      </c>
      <c r="Q8" s="22"/>
    </row>
    <row r="9" spans="1:19" ht="10.35" customHeight="1" x14ac:dyDescent="0.2">
      <c r="A9" s="21" t="s">
        <v>59</v>
      </c>
      <c r="B9" s="19">
        <v>2</v>
      </c>
      <c r="C9" s="25"/>
      <c r="D9" s="19" t="s">
        <v>123</v>
      </c>
      <c r="E9" s="19">
        <v>7</v>
      </c>
      <c r="G9" s="21" t="s">
        <v>0</v>
      </c>
      <c r="H9" s="21">
        <v>0</v>
      </c>
      <c r="I9" s="25"/>
      <c r="J9" s="25"/>
      <c r="L9" s="23" t="s">
        <v>1</v>
      </c>
      <c r="M9" s="23">
        <f>SUM(M4:M8)</f>
        <v>18</v>
      </c>
      <c r="O9" s="22" t="s">
        <v>640</v>
      </c>
      <c r="P9" s="22">
        <v>1</v>
      </c>
      <c r="Q9" s="22"/>
    </row>
    <row r="10" spans="1:19" ht="10.35" customHeight="1" x14ac:dyDescent="0.2">
      <c r="A10" s="21" t="s">
        <v>60</v>
      </c>
      <c r="B10" s="19">
        <v>0</v>
      </c>
      <c r="C10" s="25"/>
      <c r="D10" s="19" t="s">
        <v>124</v>
      </c>
      <c r="E10" s="19">
        <v>0</v>
      </c>
      <c r="G10" s="26" t="s">
        <v>1</v>
      </c>
      <c r="H10" s="26">
        <f>SUM(H4:H9)</f>
        <v>18</v>
      </c>
      <c r="I10" s="30"/>
      <c r="J10" s="25"/>
      <c r="L10" s="23" t="s">
        <v>47</v>
      </c>
      <c r="O10" s="22" t="s">
        <v>341</v>
      </c>
      <c r="P10" s="22">
        <v>1</v>
      </c>
      <c r="Q10" s="22"/>
    </row>
    <row r="11" spans="1:19" ht="10.35" customHeight="1" x14ac:dyDescent="0.2">
      <c r="A11" s="21" t="s">
        <v>61</v>
      </c>
      <c r="B11" s="19">
        <v>1</v>
      </c>
      <c r="C11" s="25"/>
      <c r="D11" s="19" t="s">
        <v>125</v>
      </c>
      <c r="E11" s="19">
        <v>0</v>
      </c>
      <c r="J11" s="25"/>
      <c r="L11" s="23" t="s">
        <v>48</v>
      </c>
      <c r="M11" s="50"/>
      <c r="O11" s="22" t="s">
        <v>204</v>
      </c>
      <c r="P11" s="22">
        <v>1</v>
      </c>
      <c r="Q11" s="22"/>
    </row>
    <row r="12" spans="1:19" ht="10.35" customHeight="1" x14ac:dyDescent="0.2">
      <c r="A12" s="21" t="s">
        <v>62</v>
      </c>
      <c r="B12" s="19">
        <v>4</v>
      </c>
      <c r="C12" s="25"/>
      <c r="D12" s="19" t="s">
        <v>126</v>
      </c>
      <c r="E12" s="19">
        <v>0</v>
      </c>
      <c r="G12" s="23" t="s">
        <v>43</v>
      </c>
      <c r="H12" s="27" t="s">
        <v>45</v>
      </c>
      <c r="I12" s="23" t="s">
        <v>52</v>
      </c>
      <c r="J12" s="23" t="s">
        <v>53</v>
      </c>
      <c r="L12" s="22" t="s">
        <v>185</v>
      </c>
      <c r="M12" s="22">
        <v>0</v>
      </c>
      <c r="O12" s="22" t="s">
        <v>342</v>
      </c>
      <c r="P12" s="22">
        <v>1</v>
      </c>
    </row>
    <row r="13" spans="1:19" ht="10.35" customHeight="1" x14ac:dyDescent="0.2">
      <c r="A13" s="21" t="s">
        <v>63</v>
      </c>
      <c r="B13" s="22">
        <v>0</v>
      </c>
      <c r="C13" s="43"/>
      <c r="D13" s="19" t="s">
        <v>127</v>
      </c>
      <c r="E13" s="19">
        <v>0</v>
      </c>
      <c r="G13" s="21" t="s">
        <v>35</v>
      </c>
      <c r="H13" s="21">
        <v>0</v>
      </c>
      <c r="I13" s="46">
        <v>0</v>
      </c>
      <c r="J13" s="48">
        <v>0</v>
      </c>
      <c r="L13" s="22" t="s">
        <v>189</v>
      </c>
      <c r="M13" s="22">
        <v>0</v>
      </c>
      <c r="O13" s="22" t="s">
        <v>233</v>
      </c>
      <c r="P13" s="22">
        <v>1</v>
      </c>
    </row>
    <row r="14" spans="1:19" ht="10.35" customHeight="1" x14ac:dyDescent="0.2">
      <c r="A14" s="42" t="s">
        <v>64</v>
      </c>
      <c r="B14" s="19">
        <v>2</v>
      </c>
      <c r="C14" s="43"/>
      <c r="D14" s="19" t="s">
        <v>128</v>
      </c>
      <c r="E14" s="19">
        <v>0</v>
      </c>
      <c r="G14" s="21" t="s">
        <v>36</v>
      </c>
      <c r="H14" s="21">
        <v>2</v>
      </c>
      <c r="I14" s="46">
        <v>1</v>
      </c>
      <c r="J14" s="48">
        <v>1</v>
      </c>
      <c r="L14" s="22" t="s">
        <v>69</v>
      </c>
      <c r="M14" s="41">
        <v>0</v>
      </c>
      <c r="O14" s="22"/>
      <c r="P14" s="22"/>
    </row>
    <row r="15" spans="1:19" ht="10.35" customHeight="1" x14ac:dyDescent="0.2">
      <c r="A15" s="22" t="s">
        <v>65</v>
      </c>
      <c r="B15" s="19">
        <v>2</v>
      </c>
      <c r="C15" s="25"/>
      <c r="D15" s="19" t="s">
        <v>132</v>
      </c>
      <c r="E15" s="19">
        <v>0</v>
      </c>
      <c r="G15" s="21" t="s">
        <v>37</v>
      </c>
      <c r="H15" s="21">
        <v>3</v>
      </c>
      <c r="I15" s="46">
        <v>1</v>
      </c>
      <c r="J15" s="49">
        <v>2</v>
      </c>
      <c r="L15" s="22" t="s">
        <v>188</v>
      </c>
      <c r="M15" s="41">
        <v>2</v>
      </c>
      <c r="O15" s="23" t="s">
        <v>1</v>
      </c>
      <c r="P15" s="23">
        <f>SUM(P4:P14)</f>
        <v>11</v>
      </c>
    </row>
    <row r="16" spans="1:19" ht="10.35" customHeight="1" x14ac:dyDescent="0.2">
      <c r="A16" s="22" t="s">
        <v>66</v>
      </c>
      <c r="B16" s="19">
        <v>0</v>
      </c>
      <c r="C16" s="25"/>
      <c r="D16" s="19" t="s">
        <v>131</v>
      </c>
      <c r="E16" s="19">
        <v>0</v>
      </c>
      <c r="G16" s="21" t="s">
        <v>38</v>
      </c>
      <c r="H16" s="21">
        <v>5</v>
      </c>
      <c r="I16" s="46">
        <v>2</v>
      </c>
      <c r="J16" s="48">
        <v>3</v>
      </c>
      <c r="L16" s="22" t="s">
        <v>70</v>
      </c>
      <c r="M16" s="22">
        <v>0</v>
      </c>
    </row>
    <row r="17" spans="1:19" ht="10.35" customHeight="1" x14ac:dyDescent="0.2">
      <c r="A17" s="23" t="s">
        <v>1</v>
      </c>
      <c r="B17" s="26">
        <f>SUM(B5:B16)</f>
        <v>18</v>
      </c>
      <c r="C17" s="25"/>
      <c r="D17" s="103" t="s">
        <v>130</v>
      </c>
      <c r="E17" s="19">
        <v>2</v>
      </c>
      <c r="G17" s="21" t="s">
        <v>39</v>
      </c>
      <c r="H17" s="21">
        <v>2</v>
      </c>
      <c r="I17" s="46">
        <v>1</v>
      </c>
      <c r="J17" s="48">
        <v>1</v>
      </c>
      <c r="L17" s="22" t="s">
        <v>49</v>
      </c>
      <c r="M17" s="41">
        <v>4</v>
      </c>
    </row>
    <row r="18" spans="1:19" ht="10.35" customHeight="1" x14ac:dyDescent="0.2">
      <c r="C18" s="30"/>
      <c r="D18" s="19" t="s">
        <v>646</v>
      </c>
      <c r="E18" s="19">
        <v>1</v>
      </c>
      <c r="G18" s="21" t="s">
        <v>40</v>
      </c>
      <c r="H18" s="21">
        <v>3</v>
      </c>
      <c r="I18" s="46">
        <v>2</v>
      </c>
      <c r="J18" s="48">
        <v>1</v>
      </c>
      <c r="L18" s="22" t="s">
        <v>200</v>
      </c>
      <c r="M18" s="22">
        <v>0</v>
      </c>
      <c r="Q18" s="22"/>
    </row>
    <row r="19" spans="1:19" ht="10.35" customHeight="1" x14ac:dyDescent="0.2">
      <c r="D19" s="69" t="s">
        <v>1</v>
      </c>
      <c r="E19" s="23">
        <f>SUM(E5:E18)</f>
        <v>18</v>
      </c>
      <c r="G19" s="21" t="s">
        <v>41</v>
      </c>
      <c r="H19" s="21">
        <v>3</v>
      </c>
      <c r="I19" s="46">
        <v>1</v>
      </c>
      <c r="J19" s="48">
        <v>2</v>
      </c>
      <c r="L19" s="22" t="s">
        <v>201</v>
      </c>
      <c r="M19" s="22">
        <v>0</v>
      </c>
      <c r="Q19" s="22"/>
    </row>
    <row r="20" spans="1:19" ht="10.35" customHeight="1" x14ac:dyDescent="0.2">
      <c r="C20" s="30"/>
      <c r="D20" s="37"/>
      <c r="G20" s="26" t="s">
        <v>1</v>
      </c>
      <c r="H20" s="26">
        <f>SUM(H13:H19)</f>
        <v>18</v>
      </c>
      <c r="I20" s="47">
        <f>SUM(I13:I19)</f>
        <v>8</v>
      </c>
      <c r="J20" s="47">
        <f>SUM(J13:J19)</f>
        <v>10</v>
      </c>
      <c r="L20" s="22" t="s">
        <v>186</v>
      </c>
      <c r="M20" s="41">
        <v>0</v>
      </c>
      <c r="Q20" s="23"/>
    </row>
    <row r="21" spans="1:19" ht="10.35" customHeight="1" x14ac:dyDescent="0.2">
      <c r="C21" s="30"/>
      <c r="D21" s="37"/>
      <c r="G21" s="26"/>
      <c r="H21" s="26"/>
      <c r="I21" s="47"/>
      <c r="J21" s="47"/>
      <c r="L21" s="22" t="s">
        <v>50</v>
      </c>
      <c r="M21" s="22">
        <v>1</v>
      </c>
      <c r="Q21" s="23"/>
    </row>
    <row r="22" spans="1:19" ht="10.35" customHeight="1" x14ac:dyDescent="0.2">
      <c r="C22" s="30"/>
      <c r="D22" s="37"/>
      <c r="G22" s="26"/>
      <c r="H22" s="26"/>
      <c r="I22" s="47"/>
      <c r="J22" s="47"/>
      <c r="L22" s="22" t="s">
        <v>176</v>
      </c>
      <c r="M22" s="22">
        <v>0</v>
      </c>
      <c r="Q22" s="23"/>
    </row>
    <row r="23" spans="1:19" ht="10.35" customHeight="1" x14ac:dyDescent="0.2">
      <c r="C23" s="30"/>
      <c r="D23" s="37"/>
      <c r="G23" s="26"/>
      <c r="H23" s="26"/>
      <c r="I23" s="47"/>
      <c r="J23" s="47"/>
      <c r="L23" s="23" t="s">
        <v>1</v>
      </c>
      <c r="M23" s="23">
        <f>SUM(M12:M22)</f>
        <v>7</v>
      </c>
      <c r="Q23" s="23"/>
    </row>
    <row r="24" spans="1:19" ht="8.1" customHeight="1" x14ac:dyDescent="0.2">
      <c r="A24" s="44"/>
      <c r="B24" s="44"/>
      <c r="C24" s="75"/>
      <c r="D24" s="45"/>
      <c r="E24" s="44"/>
      <c r="F24" s="44"/>
      <c r="G24" s="76"/>
      <c r="H24" s="76"/>
      <c r="I24" s="77"/>
      <c r="J24" s="77"/>
      <c r="K24" s="44"/>
      <c r="L24" s="66"/>
      <c r="M24" s="66"/>
      <c r="N24" s="44"/>
      <c r="O24" s="44"/>
      <c r="P24" s="44"/>
      <c r="Q24" s="23"/>
    </row>
    <row r="25" spans="1:19" ht="12" customHeight="1" x14ac:dyDescent="0.2">
      <c r="A25" s="33" t="s">
        <v>715</v>
      </c>
      <c r="C25" s="22"/>
      <c r="D25" s="22"/>
      <c r="L25" s="23" t="s">
        <v>47</v>
      </c>
      <c r="O25" s="23" t="s">
        <v>47</v>
      </c>
      <c r="P25" s="27" t="s">
        <v>45</v>
      </c>
    </row>
    <row r="26" spans="1:19" s="22" customFormat="1" ht="10.35" customHeight="1" x14ac:dyDescent="0.2">
      <c r="G26" s="23" t="s">
        <v>44</v>
      </c>
      <c r="H26" s="27" t="s">
        <v>45</v>
      </c>
      <c r="I26" s="28"/>
      <c r="J26" s="40"/>
      <c r="L26" s="23" t="s">
        <v>67</v>
      </c>
      <c r="M26" s="27" t="s">
        <v>45</v>
      </c>
      <c r="O26" s="23" t="s">
        <v>51</v>
      </c>
      <c r="P26"/>
      <c r="Q26" s="27"/>
      <c r="S26" s="23"/>
    </row>
    <row r="27" spans="1:19" s="22" customFormat="1" ht="10.35" customHeight="1" x14ac:dyDescent="0.2">
      <c r="A27" s="23" t="s">
        <v>54</v>
      </c>
      <c r="B27" s="27" t="s">
        <v>45</v>
      </c>
      <c r="C27" s="28"/>
      <c r="D27" s="23" t="s">
        <v>160</v>
      </c>
      <c r="E27" s="24" t="s">
        <v>45</v>
      </c>
      <c r="G27" s="21" t="s">
        <v>18</v>
      </c>
      <c r="H27" s="21">
        <v>0</v>
      </c>
      <c r="I27" s="25"/>
      <c r="J27" s="40"/>
      <c r="L27" s="22" t="s">
        <v>42</v>
      </c>
      <c r="M27" s="22">
        <v>1</v>
      </c>
      <c r="O27" s="22" t="s">
        <v>225</v>
      </c>
      <c r="P27" s="22">
        <v>1</v>
      </c>
      <c r="S27" s="23"/>
    </row>
    <row r="28" spans="1:19" ht="10.35" customHeight="1" x14ac:dyDescent="0.2">
      <c r="A28" s="22" t="s">
        <v>55</v>
      </c>
      <c r="B28" s="19">
        <v>3</v>
      </c>
      <c r="C28" s="28"/>
      <c r="D28" s="19" t="s">
        <v>119</v>
      </c>
      <c r="E28" s="19">
        <v>9</v>
      </c>
      <c r="G28" s="21" t="s">
        <v>16</v>
      </c>
      <c r="H28" s="21">
        <v>10</v>
      </c>
      <c r="I28" s="25"/>
      <c r="J28" s="40"/>
      <c r="L28" s="22" t="s">
        <v>19</v>
      </c>
      <c r="M28" s="22">
        <v>11</v>
      </c>
      <c r="O28" s="22" t="s">
        <v>227</v>
      </c>
      <c r="P28" s="22">
        <v>1</v>
      </c>
      <c r="Q28" s="22"/>
    </row>
    <row r="29" spans="1:19" ht="10.35" customHeight="1" x14ac:dyDescent="0.2">
      <c r="A29" s="21" t="s">
        <v>56</v>
      </c>
      <c r="B29" s="19">
        <v>0</v>
      </c>
      <c r="C29" s="25"/>
      <c r="D29" s="19" t="s">
        <v>120</v>
      </c>
      <c r="E29" s="19">
        <v>0</v>
      </c>
      <c r="G29" s="21" t="s">
        <v>17</v>
      </c>
      <c r="H29" s="21">
        <v>14</v>
      </c>
      <c r="I29" s="25"/>
      <c r="L29" s="22" t="s">
        <v>34</v>
      </c>
      <c r="M29" s="22">
        <v>6</v>
      </c>
      <c r="O29" s="22" t="s">
        <v>213</v>
      </c>
      <c r="P29" s="22">
        <v>1</v>
      </c>
      <c r="Q29" s="22"/>
    </row>
    <row r="30" spans="1:19" ht="10.35" customHeight="1" x14ac:dyDescent="0.2">
      <c r="A30" s="21" t="s">
        <v>57</v>
      </c>
      <c r="B30" s="19">
        <v>2</v>
      </c>
      <c r="C30" s="25"/>
      <c r="D30" s="19" t="s">
        <v>121</v>
      </c>
      <c r="E30" s="19">
        <v>0</v>
      </c>
      <c r="G30" s="19" t="s">
        <v>175</v>
      </c>
      <c r="H30" s="21">
        <v>1</v>
      </c>
      <c r="I30" s="25"/>
      <c r="J30" s="28"/>
      <c r="L30" s="22" t="s">
        <v>33</v>
      </c>
      <c r="M30" s="22">
        <v>4</v>
      </c>
      <c r="O30" s="22" t="s">
        <v>214</v>
      </c>
      <c r="P30" s="22">
        <v>1</v>
      </c>
      <c r="Q30" s="22"/>
    </row>
    <row r="31" spans="1:19" ht="10.35" customHeight="1" x14ac:dyDescent="0.2">
      <c r="A31" s="21" t="s">
        <v>58</v>
      </c>
      <c r="B31" s="19">
        <v>6</v>
      </c>
      <c r="C31" s="25"/>
      <c r="D31" s="19" t="s">
        <v>122</v>
      </c>
      <c r="E31" s="19">
        <v>0</v>
      </c>
      <c r="G31" s="21" t="s">
        <v>23</v>
      </c>
      <c r="H31" s="21">
        <v>0</v>
      </c>
      <c r="I31" s="25"/>
      <c r="J31" s="28"/>
      <c r="L31" s="22" t="s">
        <v>20</v>
      </c>
      <c r="M31" s="22">
        <v>4</v>
      </c>
      <c r="O31" s="22" t="s">
        <v>230</v>
      </c>
      <c r="P31" s="22">
        <v>1</v>
      </c>
      <c r="Q31" s="22"/>
    </row>
    <row r="32" spans="1:19" ht="10.35" customHeight="1" x14ac:dyDescent="0.2">
      <c r="A32" s="21" t="s">
        <v>59</v>
      </c>
      <c r="B32" s="19">
        <v>3</v>
      </c>
      <c r="C32" s="25"/>
      <c r="D32" s="19" t="s">
        <v>123</v>
      </c>
      <c r="E32" s="19">
        <v>14</v>
      </c>
      <c r="G32" s="19" t="s">
        <v>646</v>
      </c>
      <c r="H32" s="21">
        <v>1</v>
      </c>
      <c r="I32" s="25"/>
      <c r="J32" s="25"/>
      <c r="L32" s="23" t="s">
        <v>1</v>
      </c>
      <c r="M32" s="23">
        <f>SUM(M27:M31)</f>
        <v>26</v>
      </c>
      <c r="O32" s="22" t="s">
        <v>226</v>
      </c>
      <c r="P32" s="22">
        <v>1</v>
      </c>
      <c r="Q32" s="22"/>
    </row>
    <row r="33" spans="1:19" ht="10.35" customHeight="1" x14ac:dyDescent="0.2">
      <c r="A33" s="21" t="s">
        <v>60</v>
      </c>
      <c r="B33" s="19">
        <v>1</v>
      </c>
      <c r="C33" s="25"/>
      <c r="D33" s="19" t="s">
        <v>124</v>
      </c>
      <c r="E33" s="19">
        <v>0</v>
      </c>
      <c r="G33" s="26" t="s">
        <v>1</v>
      </c>
      <c r="H33" s="26">
        <f>SUM(H27:H32)</f>
        <v>26</v>
      </c>
      <c r="I33" s="30"/>
      <c r="J33" s="25"/>
      <c r="L33" s="23" t="s">
        <v>47</v>
      </c>
      <c r="O33" s="22" t="s">
        <v>70</v>
      </c>
      <c r="P33" s="22">
        <v>4</v>
      </c>
      <c r="Q33" s="22"/>
    </row>
    <row r="34" spans="1:19" ht="10.35" customHeight="1" x14ac:dyDescent="0.2">
      <c r="A34" s="21" t="s">
        <v>61</v>
      </c>
      <c r="B34" s="19">
        <v>1</v>
      </c>
      <c r="C34" s="25"/>
      <c r="D34" s="19" t="s">
        <v>125</v>
      </c>
      <c r="E34" s="19">
        <v>0</v>
      </c>
      <c r="J34" s="25"/>
      <c r="L34" s="23" t="s">
        <v>48</v>
      </c>
      <c r="M34" s="50"/>
      <c r="O34" s="22" t="s">
        <v>217</v>
      </c>
      <c r="P34" s="22">
        <v>1</v>
      </c>
      <c r="Q34" s="22"/>
    </row>
    <row r="35" spans="1:19" ht="10.35" customHeight="1" x14ac:dyDescent="0.2">
      <c r="A35" s="21" t="s">
        <v>62</v>
      </c>
      <c r="B35" s="19">
        <v>1</v>
      </c>
      <c r="C35" s="25"/>
      <c r="D35" s="19" t="s">
        <v>126</v>
      </c>
      <c r="E35" s="19">
        <v>1</v>
      </c>
      <c r="G35" s="23" t="s">
        <v>43</v>
      </c>
      <c r="H35" s="27" t="s">
        <v>45</v>
      </c>
      <c r="I35" s="23" t="s">
        <v>52</v>
      </c>
      <c r="J35" s="23" t="s">
        <v>53</v>
      </c>
      <c r="L35" s="22" t="s">
        <v>69</v>
      </c>
      <c r="M35" s="41">
        <v>2</v>
      </c>
      <c r="O35" s="22" t="s">
        <v>182</v>
      </c>
      <c r="P35" s="22">
        <v>1</v>
      </c>
    </row>
    <row r="36" spans="1:19" ht="10.35" customHeight="1" x14ac:dyDescent="0.2">
      <c r="A36" s="21" t="s">
        <v>63</v>
      </c>
      <c r="B36" s="22">
        <v>1</v>
      </c>
      <c r="C36" s="43"/>
      <c r="D36" s="19" t="s">
        <v>127</v>
      </c>
      <c r="E36" s="19">
        <v>0</v>
      </c>
      <c r="G36" s="21" t="s">
        <v>35</v>
      </c>
      <c r="H36" s="21">
        <v>0</v>
      </c>
      <c r="I36" s="46">
        <v>0</v>
      </c>
      <c r="J36" s="48">
        <v>0</v>
      </c>
      <c r="L36" s="22" t="s">
        <v>188</v>
      </c>
      <c r="M36" s="41">
        <v>2</v>
      </c>
      <c r="O36" s="22" t="s">
        <v>220</v>
      </c>
      <c r="P36" s="22">
        <v>1</v>
      </c>
    </row>
    <row r="37" spans="1:19" ht="10.35" customHeight="1" x14ac:dyDescent="0.2">
      <c r="A37" s="42" t="s">
        <v>64</v>
      </c>
      <c r="B37" s="19">
        <v>2</v>
      </c>
      <c r="C37" s="43"/>
      <c r="D37" s="19" t="s">
        <v>128</v>
      </c>
      <c r="E37" s="19">
        <v>0</v>
      </c>
      <c r="G37" s="21" t="s">
        <v>36</v>
      </c>
      <c r="H37" s="21">
        <v>1</v>
      </c>
      <c r="I37" s="46">
        <v>1</v>
      </c>
      <c r="J37" s="48">
        <v>0</v>
      </c>
      <c r="L37" s="22" t="s">
        <v>49</v>
      </c>
      <c r="M37" s="41">
        <v>4</v>
      </c>
    </row>
    <row r="38" spans="1:19" ht="10.35" customHeight="1" x14ac:dyDescent="0.2">
      <c r="A38" s="22" t="s">
        <v>65</v>
      </c>
      <c r="B38" s="19">
        <v>4</v>
      </c>
      <c r="C38" s="25"/>
      <c r="D38" s="19" t="s">
        <v>132</v>
      </c>
      <c r="E38" s="19">
        <v>0</v>
      </c>
      <c r="G38" s="21" t="s">
        <v>37</v>
      </c>
      <c r="H38" s="21">
        <v>3</v>
      </c>
      <c r="I38" s="46">
        <v>2</v>
      </c>
      <c r="J38" s="49">
        <v>1</v>
      </c>
      <c r="L38" s="22" t="s">
        <v>200</v>
      </c>
      <c r="M38" s="22">
        <v>0</v>
      </c>
      <c r="O38" s="22"/>
      <c r="P38" s="22"/>
    </row>
    <row r="39" spans="1:19" ht="10.35" customHeight="1" x14ac:dyDescent="0.2">
      <c r="A39" s="22" t="s">
        <v>66</v>
      </c>
      <c r="B39" s="19">
        <v>2</v>
      </c>
      <c r="C39" s="25"/>
      <c r="D39" s="19" t="s">
        <v>131</v>
      </c>
      <c r="E39" s="19">
        <v>0</v>
      </c>
      <c r="G39" s="21" t="s">
        <v>38</v>
      </c>
      <c r="H39" s="21">
        <v>4</v>
      </c>
      <c r="I39" s="46">
        <v>2</v>
      </c>
      <c r="J39" s="48">
        <v>2</v>
      </c>
      <c r="L39" s="22" t="s">
        <v>201</v>
      </c>
      <c r="M39" s="22">
        <v>0</v>
      </c>
      <c r="O39" s="23" t="s">
        <v>1</v>
      </c>
      <c r="P39" s="23">
        <f>SUM(P27:P36)</f>
        <v>13</v>
      </c>
    </row>
    <row r="40" spans="1:19" ht="10.35" customHeight="1" x14ac:dyDescent="0.2">
      <c r="A40" s="23" t="s">
        <v>1</v>
      </c>
      <c r="B40" s="26">
        <f>SUM(B28:B39)</f>
        <v>26</v>
      </c>
      <c r="C40" s="25"/>
      <c r="D40" s="103" t="s">
        <v>130</v>
      </c>
      <c r="E40" s="19">
        <v>0</v>
      </c>
      <c r="G40" s="21" t="s">
        <v>39</v>
      </c>
      <c r="H40" s="21">
        <v>10</v>
      </c>
      <c r="I40" s="46">
        <v>6</v>
      </c>
      <c r="J40" s="48">
        <v>4</v>
      </c>
      <c r="L40" s="22" t="s">
        <v>186</v>
      </c>
      <c r="M40" s="41">
        <v>1</v>
      </c>
    </row>
    <row r="41" spans="1:19" ht="10.35" customHeight="1" x14ac:dyDescent="0.2">
      <c r="C41" s="30"/>
      <c r="D41" s="19" t="s">
        <v>646</v>
      </c>
      <c r="E41" s="19">
        <v>2</v>
      </c>
      <c r="G41" s="21" t="s">
        <v>40</v>
      </c>
      <c r="H41" s="21">
        <v>5</v>
      </c>
      <c r="I41" s="46">
        <v>0</v>
      </c>
      <c r="J41" s="48">
        <v>5</v>
      </c>
      <c r="L41" s="22" t="s">
        <v>50</v>
      </c>
      <c r="M41" s="22">
        <v>4</v>
      </c>
      <c r="Q41" s="22"/>
    </row>
    <row r="42" spans="1:19" ht="10.35" customHeight="1" x14ac:dyDescent="0.2">
      <c r="D42" s="69" t="s">
        <v>1</v>
      </c>
      <c r="E42" s="23">
        <f>SUM(E28:E41)</f>
        <v>26</v>
      </c>
      <c r="G42" s="21" t="s">
        <v>41</v>
      </c>
      <c r="H42" s="21">
        <v>3</v>
      </c>
      <c r="I42" s="46">
        <v>3</v>
      </c>
      <c r="J42" s="48">
        <v>0</v>
      </c>
      <c r="L42" s="22" t="s">
        <v>176</v>
      </c>
      <c r="M42" s="22">
        <v>0</v>
      </c>
      <c r="Q42" s="22"/>
    </row>
    <row r="43" spans="1:19" ht="10.35" customHeight="1" x14ac:dyDescent="0.2">
      <c r="C43" s="30"/>
      <c r="D43" s="37"/>
      <c r="G43" s="26" t="s">
        <v>1</v>
      </c>
      <c r="H43" s="26">
        <f>SUM(H36:H42)</f>
        <v>26</v>
      </c>
      <c r="I43" s="47">
        <f>SUM(I36:I42)</f>
        <v>14</v>
      </c>
      <c r="J43" s="47">
        <f>SUM(J36:J42)</f>
        <v>12</v>
      </c>
      <c r="L43" s="23" t="s">
        <v>1</v>
      </c>
      <c r="M43" s="23">
        <f>SUM(M35:M42)</f>
        <v>13</v>
      </c>
      <c r="Q43" s="23"/>
    </row>
    <row r="44" spans="1:19" s="40" customFormat="1" ht="8.1" customHeight="1" x14ac:dyDescent="0.2">
      <c r="A44" s="44"/>
      <c r="B44" s="44"/>
      <c r="C44" s="75"/>
      <c r="D44" s="45"/>
      <c r="E44" s="44"/>
      <c r="F44" s="44"/>
      <c r="G44" s="76"/>
      <c r="H44" s="76"/>
      <c r="I44" s="77"/>
      <c r="J44" s="77"/>
      <c r="K44" s="44"/>
      <c r="L44" s="66"/>
      <c r="M44" s="66"/>
      <c r="N44" s="44"/>
      <c r="O44" s="66"/>
      <c r="P44" s="66"/>
      <c r="R44" s="39"/>
    </row>
    <row r="45" spans="1:19" ht="12" customHeight="1" x14ac:dyDescent="0.2">
      <c r="A45" s="33" t="s">
        <v>210</v>
      </c>
      <c r="C45" s="22"/>
      <c r="D45" s="22"/>
      <c r="L45" s="23" t="s">
        <v>47</v>
      </c>
      <c r="O45" s="23" t="s">
        <v>47</v>
      </c>
      <c r="P45" s="27" t="s">
        <v>45</v>
      </c>
    </row>
    <row r="46" spans="1:19" s="22" customFormat="1" ht="10.35" customHeight="1" x14ac:dyDescent="0.2">
      <c r="G46" s="23" t="s">
        <v>44</v>
      </c>
      <c r="H46" s="27" t="s">
        <v>45</v>
      </c>
      <c r="I46" s="28"/>
      <c r="J46" s="40"/>
      <c r="L46" s="23" t="s">
        <v>67</v>
      </c>
      <c r="M46" s="27" t="s">
        <v>45</v>
      </c>
      <c r="O46" s="23" t="s">
        <v>51</v>
      </c>
      <c r="P46"/>
      <c r="Q46" s="27"/>
      <c r="S46" s="23"/>
    </row>
    <row r="47" spans="1:19" s="22" customFormat="1" ht="10.35" customHeight="1" x14ac:dyDescent="0.2">
      <c r="A47" s="23" t="s">
        <v>54</v>
      </c>
      <c r="B47" s="27" t="s">
        <v>45</v>
      </c>
      <c r="C47" s="28"/>
      <c r="D47" s="23" t="s">
        <v>160</v>
      </c>
      <c r="E47" s="24" t="s">
        <v>45</v>
      </c>
      <c r="G47" s="21" t="s">
        <v>18</v>
      </c>
      <c r="H47" s="21">
        <v>1</v>
      </c>
      <c r="I47" s="25"/>
      <c r="J47" s="40"/>
      <c r="L47" s="22" t="s">
        <v>42</v>
      </c>
      <c r="M47" s="22">
        <v>1</v>
      </c>
      <c r="O47" s="22" t="s">
        <v>197</v>
      </c>
      <c r="P47" s="22">
        <v>1</v>
      </c>
      <c r="S47" s="23"/>
    </row>
    <row r="48" spans="1:19" ht="10.35" customHeight="1" x14ac:dyDescent="0.2">
      <c r="A48" s="22" t="s">
        <v>55</v>
      </c>
      <c r="B48" s="19">
        <v>0</v>
      </c>
      <c r="C48" s="28"/>
      <c r="D48" s="19" t="s">
        <v>119</v>
      </c>
      <c r="E48" s="19">
        <v>4</v>
      </c>
      <c r="G48" s="21" t="s">
        <v>16</v>
      </c>
      <c r="H48" s="21">
        <v>8</v>
      </c>
      <c r="I48" s="25"/>
      <c r="J48" s="40"/>
      <c r="L48" s="22" t="s">
        <v>19</v>
      </c>
      <c r="M48" s="22">
        <v>3</v>
      </c>
      <c r="O48" s="22" t="s">
        <v>185</v>
      </c>
      <c r="P48" s="22">
        <v>2</v>
      </c>
      <c r="Q48" s="22"/>
    </row>
    <row r="49" spans="1:17" ht="10.35" customHeight="1" x14ac:dyDescent="0.2">
      <c r="A49" s="21" t="s">
        <v>56</v>
      </c>
      <c r="B49" s="19">
        <v>1</v>
      </c>
      <c r="C49" s="25"/>
      <c r="D49" s="19" t="s">
        <v>120</v>
      </c>
      <c r="E49" s="19">
        <v>1</v>
      </c>
      <c r="G49" s="21" t="s">
        <v>17</v>
      </c>
      <c r="H49" s="21">
        <v>9</v>
      </c>
      <c r="I49" s="25"/>
      <c r="L49" s="22" t="s">
        <v>34</v>
      </c>
      <c r="M49" s="22">
        <v>7</v>
      </c>
      <c r="O49" s="22" t="s">
        <v>211</v>
      </c>
      <c r="P49" s="22">
        <v>1</v>
      </c>
      <c r="Q49" s="22"/>
    </row>
    <row r="50" spans="1:17" ht="10.35" customHeight="1" x14ac:dyDescent="0.2">
      <c r="A50" s="21" t="s">
        <v>57</v>
      </c>
      <c r="B50" s="19">
        <v>1</v>
      </c>
      <c r="C50" s="25"/>
      <c r="D50" s="19" t="s">
        <v>121</v>
      </c>
      <c r="E50" s="19">
        <v>0</v>
      </c>
      <c r="G50" s="19" t="s">
        <v>175</v>
      </c>
      <c r="H50" s="21">
        <v>0</v>
      </c>
      <c r="I50" s="25"/>
      <c r="J50" s="28"/>
      <c r="L50" s="22" t="s">
        <v>33</v>
      </c>
      <c r="M50" s="22">
        <v>2</v>
      </c>
      <c r="O50" s="22" t="s">
        <v>189</v>
      </c>
      <c r="P50" s="22">
        <v>2</v>
      </c>
      <c r="Q50" s="22"/>
    </row>
    <row r="51" spans="1:17" ht="10.35" customHeight="1" x14ac:dyDescent="0.2">
      <c r="A51" s="21" t="s">
        <v>58</v>
      </c>
      <c r="B51" s="19">
        <v>3</v>
      </c>
      <c r="C51" s="25"/>
      <c r="D51" s="19" t="s">
        <v>122</v>
      </c>
      <c r="E51" s="19">
        <v>0</v>
      </c>
      <c r="G51" s="21" t="s">
        <v>23</v>
      </c>
      <c r="H51" s="21">
        <v>0</v>
      </c>
      <c r="I51" s="25"/>
      <c r="J51" s="28"/>
      <c r="L51" s="22" t="s">
        <v>20</v>
      </c>
      <c r="M51" s="22">
        <v>5</v>
      </c>
      <c r="O51" s="22" t="s">
        <v>208</v>
      </c>
      <c r="P51" s="22">
        <v>1</v>
      </c>
      <c r="Q51" s="22"/>
    </row>
    <row r="52" spans="1:17" ht="10.35" customHeight="1" x14ac:dyDescent="0.2">
      <c r="A52" s="21" t="s">
        <v>59</v>
      </c>
      <c r="B52" s="19">
        <v>2</v>
      </c>
      <c r="C52" s="25"/>
      <c r="D52" s="19" t="s">
        <v>123</v>
      </c>
      <c r="E52" s="19">
        <v>7</v>
      </c>
      <c r="G52" s="21" t="s">
        <v>0</v>
      </c>
      <c r="H52" s="21">
        <v>0</v>
      </c>
      <c r="I52" s="25"/>
      <c r="J52" s="25"/>
      <c r="L52" s="23" t="s">
        <v>1</v>
      </c>
      <c r="M52" s="23">
        <f>SUM(M47:M51)</f>
        <v>18</v>
      </c>
      <c r="O52" s="22" t="s">
        <v>204</v>
      </c>
      <c r="P52" s="22">
        <v>1</v>
      </c>
      <c r="Q52" s="22"/>
    </row>
    <row r="53" spans="1:17" ht="10.35" customHeight="1" x14ac:dyDescent="0.2">
      <c r="A53" s="21" t="s">
        <v>60</v>
      </c>
      <c r="B53" s="19">
        <v>1</v>
      </c>
      <c r="C53" s="25"/>
      <c r="D53" s="19" t="s">
        <v>124</v>
      </c>
      <c r="E53" s="19">
        <v>1</v>
      </c>
      <c r="G53" s="26" t="s">
        <v>1</v>
      </c>
      <c r="H53" s="26">
        <f>SUM(H47:H52)</f>
        <v>18</v>
      </c>
      <c r="I53" s="30"/>
      <c r="J53" s="25"/>
      <c r="L53" s="23" t="s">
        <v>47</v>
      </c>
      <c r="O53" s="22" t="s">
        <v>209</v>
      </c>
      <c r="P53" s="22">
        <v>1</v>
      </c>
      <c r="Q53" s="22"/>
    </row>
    <row r="54" spans="1:17" ht="10.35" customHeight="1" x14ac:dyDescent="0.2">
      <c r="A54" s="21" t="s">
        <v>61</v>
      </c>
      <c r="B54" s="19">
        <v>1</v>
      </c>
      <c r="C54" s="25"/>
      <c r="D54" s="19" t="s">
        <v>125</v>
      </c>
      <c r="E54" s="19">
        <v>0</v>
      </c>
      <c r="J54" s="25"/>
      <c r="L54" s="23" t="s">
        <v>48</v>
      </c>
      <c r="M54" s="50"/>
      <c r="O54" s="22" t="s">
        <v>205</v>
      </c>
      <c r="P54" s="22">
        <v>1</v>
      </c>
      <c r="Q54" s="22"/>
    </row>
    <row r="55" spans="1:17" ht="10.35" customHeight="1" x14ac:dyDescent="0.2">
      <c r="A55" s="21" t="s">
        <v>62</v>
      </c>
      <c r="B55" s="19">
        <v>1</v>
      </c>
      <c r="C55" s="25"/>
      <c r="D55" s="19" t="s">
        <v>126</v>
      </c>
      <c r="E55" s="19">
        <v>1</v>
      </c>
      <c r="G55" s="23" t="s">
        <v>43</v>
      </c>
      <c r="H55" s="27" t="s">
        <v>45</v>
      </c>
      <c r="I55" s="23" t="s">
        <v>52</v>
      </c>
      <c r="J55" s="23" t="s">
        <v>53</v>
      </c>
      <c r="L55" s="22" t="s">
        <v>69</v>
      </c>
      <c r="M55" s="41">
        <v>0</v>
      </c>
    </row>
    <row r="56" spans="1:17" ht="10.35" customHeight="1" x14ac:dyDescent="0.2">
      <c r="A56" s="21" t="s">
        <v>63</v>
      </c>
      <c r="B56" s="22">
        <v>4</v>
      </c>
      <c r="C56" s="43"/>
      <c r="D56" s="19" t="s">
        <v>127</v>
      </c>
      <c r="E56" s="19">
        <v>0</v>
      </c>
      <c r="G56" s="21" t="s">
        <v>35</v>
      </c>
      <c r="H56" s="21">
        <v>0</v>
      </c>
      <c r="I56" s="46">
        <v>0</v>
      </c>
      <c r="J56" s="48">
        <v>0</v>
      </c>
      <c r="L56" s="22" t="s">
        <v>188</v>
      </c>
      <c r="M56" s="41">
        <v>3</v>
      </c>
      <c r="O56" s="23" t="s">
        <v>1</v>
      </c>
      <c r="P56" s="23">
        <f>SUM(P47:P54)</f>
        <v>10</v>
      </c>
    </row>
    <row r="57" spans="1:17" ht="10.35" customHeight="1" x14ac:dyDescent="0.2">
      <c r="A57" s="42" t="s">
        <v>64</v>
      </c>
      <c r="B57" s="19">
        <v>2</v>
      </c>
      <c r="C57" s="43"/>
      <c r="D57" s="19" t="s">
        <v>128</v>
      </c>
      <c r="E57" s="19">
        <v>0</v>
      </c>
      <c r="G57" s="21" t="s">
        <v>36</v>
      </c>
      <c r="H57" s="21">
        <v>2</v>
      </c>
      <c r="I57" s="46">
        <v>0</v>
      </c>
      <c r="J57" s="48">
        <v>2</v>
      </c>
      <c r="L57" s="22" t="s">
        <v>49</v>
      </c>
      <c r="M57" s="41">
        <v>3</v>
      </c>
      <c r="O57" s="22"/>
      <c r="P57" s="22"/>
    </row>
    <row r="58" spans="1:17" ht="10.35" customHeight="1" x14ac:dyDescent="0.2">
      <c r="A58" s="22" t="s">
        <v>65</v>
      </c>
      <c r="B58" s="19">
        <v>0</v>
      </c>
      <c r="C58" s="25"/>
      <c r="D58" s="19" t="s">
        <v>132</v>
      </c>
      <c r="E58" s="19">
        <v>0</v>
      </c>
      <c r="G58" s="21" t="s">
        <v>37</v>
      </c>
      <c r="H58" s="21">
        <v>4</v>
      </c>
      <c r="I58" s="46">
        <v>2</v>
      </c>
      <c r="J58" s="49">
        <v>2</v>
      </c>
      <c r="L58" s="22" t="s">
        <v>200</v>
      </c>
      <c r="M58" s="22">
        <v>0</v>
      </c>
      <c r="O58" s="22"/>
      <c r="P58" s="22"/>
    </row>
    <row r="59" spans="1:17" ht="10.35" customHeight="1" x14ac:dyDescent="0.2">
      <c r="A59" s="22" t="s">
        <v>66</v>
      </c>
      <c r="B59" s="19">
        <v>2</v>
      </c>
      <c r="C59" s="25"/>
      <c r="D59" s="19" t="s">
        <v>131</v>
      </c>
      <c r="E59" s="19">
        <v>0</v>
      </c>
      <c r="G59" s="21" t="s">
        <v>38</v>
      </c>
      <c r="H59" s="21">
        <v>3</v>
      </c>
      <c r="I59" s="46">
        <v>1</v>
      </c>
      <c r="J59" s="48">
        <v>2</v>
      </c>
      <c r="L59" s="22" t="s">
        <v>201</v>
      </c>
      <c r="M59" s="22">
        <v>0</v>
      </c>
      <c r="O59" s="22"/>
      <c r="P59" s="22"/>
    </row>
    <row r="60" spans="1:17" ht="10.35" customHeight="1" x14ac:dyDescent="0.2">
      <c r="A60" s="23" t="s">
        <v>1</v>
      </c>
      <c r="B60" s="26">
        <f>SUM(B48:B59)</f>
        <v>18</v>
      </c>
      <c r="C60" s="25"/>
      <c r="D60" s="103" t="s">
        <v>130</v>
      </c>
      <c r="E60" s="19">
        <v>1</v>
      </c>
      <c r="G60" s="21" t="s">
        <v>39</v>
      </c>
      <c r="H60" s="21">
        <v>1</v>
      </c>
      <c r="I60" s="46">
        <v>0</v>
      </c>
      <c r="J60" s="48">
        <v>1</v>
      </c>
      <c r="L60" s="22" t="s">
        <v>186</v>
      </c>
      <c r="M60" s="41">
        <v>0</v>
      </c>
      <c r="O60" s="22"/>
      <c r="P60" s="22"/>
    </row>
    <row r="61" spans="1:17" ht="10.35" customHeight="1" x14ac:dyDescent="0.2">
      <c r="C61" s="30"/>
      <c r="D61" s="19" t="s">
        <v>0</v>
      </c>
      <c r="E61" s="19">
        <v>3</v>
      </c>
      <c r="G61" s="21" t="s">
        <v>40</v>
      </c>
      <c r="H61" s="21">
        <v>6</v>
      </c>
      <c r="I61" s="46">
        <v>3</v>
      </c>
      <c r="J61" s="48">
        <v>3</v>
      </c>
      <c r="L61" s="22" t="s">
        <v>50</v>
      </c>
      <c r="M61" s="22">
        <v>2</v>
      </c>
      <c r="O61" s="22"/>
      <c r="P61" s="22"/>
      <c r="Q61" s="22"/>
    </row>
    <row r="62" spans="1:17" ht="10.35" customHeight="1" x14ac:dyDescent="0.2">
      <c r="D62" s="69" t="s">
        <v>1</v>
      </c>
      <c r="E62" s="23">
        <f>SUM(E48:E61)</f>
        <v>18</v>
      </c>
      <c r="G62" s="21" t="s">
        <v>41</v>
      </c>
      <c r="H62" s="21">
        <v>2</v>
      </c>
      <c r="I62" s="46">
        <v>1</v>
      </c>
      <c r="J62" s="48">
        <v>1</v>
      </c>
      <c r="L62" s="22" t="s">
        <v>176</v>
      </c>
      <c r="M62" s="22">
        <v>0</v>
      </c>
      <c r="O62" s="125" t="s">
        <v>202</v>
      </c>
      <c r="Q62" s="22"/>
    </row>
    <row r="63" spans="1:17" ht="10.35" customHeight="1" x14ac:dyDescent="0.2">
      <c r="C63" s="30"/>
      <c r="D63" s="37"/>
      <c r="G63" s="26" t="s">
        <v>1</v>
      </c>
      <c r="H63" s="26">
        <f>SUM(H56:H62)</f>
        <v>18</v>
      </c>
      <c r="I63" s="47">
        <f>SUM(I56:I62)</f>
        <v>7</v>
      </c>
      <c r="J63" s="47">
        <f>SUM(J56:J62)</f>
        <v>11</v>
      </c>
      <c r="L63" s="23" t="s">
        <v>1</v>
      </c>
      <c r="M63" s="23">
        <f>SUM(M55:M62)</f>
        <v>8</v>
      </c>
      <c r="Q63" s="23"/>
    </row>
    <row r="64" spans="1:17" ht="9.9499999999999993" customHeight="1" x14ac:dyDescent="0.2">
      <c r="A64" s="66" t="s">
        <v>194</v>
      </c>
      <c r="B64" s="44"/>
      <c r="C64" s="75"/>
      <c r="D64" s="45"/>
      <c r="E64" s="44"/>
      <c r="F64" s="44"/>
      <c r="G64" s="100"/>
      <c r="H64" s="100"/>
      <c r="I64" s="77"/>
      <c r="J64" s="77"/>
      <c r="K64" s="44"/>
      <c r="L64" s="66"/>
      <c r="M64" s="66"/>
      <c r="N64" s="44"/>
      <c r="O64" s="66"/>
      <c r="P64" s="66"/>
    </row>
    <row r="65" spans="1:16" ht="9.9499999999999993" customHeight="1" x14ac:dyDescent="0.2">
      <c r="A65" s="66" t="s">
        <v>647</v>
      </c>
      <c r="B65" s="44"/>
      <c r="C65" s="75"/>
      <c r="D65" s="45"/>
      <c r="E65" s="44"/>
      <c r="F65" s="44"/>
      <c r="G65" s="100"/>
      <c r="H65" s="100"/>
      <c r="I65" s="77"/>
      <c r="J65" s="77"/>
      <c r="K65" s="44"/>
      <c r="L65" s="66"/>
      <c r="M65" s="66"/>
      <c r="N65" s="44"/>
      <c r="O65" s="66"/>
      <c r="P65" s="66"/>
    </row>
  </sheetData>
  <customSheetViews>
    <customSheetView guid="{43E9F466-05B0-42F0-906E-24491BF17B65}" showRuler="0">
      <selection activeCell="A2" sqref="A2"/>
      <pageMargins left="0.5" right="0.42" top="0.52" bottom="0" header="0.24" footer="0"/>
      <printOptions horizontalCentered="1" verticalCentered="1" gridLines="1"/>
      <pageSetup scale="90" orientation="landscape" horizontalDpi="4294967295" r:id="rId1"/>
      <headerFooter alignWithMargins="0">
        <oddHeader>&amp;C&amp;"Arial,Bold"North Carolina Summary of Fatal Construction Events&amp;8
(FY 2008, 2009, 2010)</oddHeader>
      </headerFooter>
    </customSheetView>
  </customSheetViews>
  <phoneticPr fontId="12" type="noConversion"/>
  <printOptions horizontalCentered="1" verticalCentered="1" gridLines="1"/>
  <pageMargins left="0.5" right="0.42" top="0.49" bottom="0" header="0.24" footer="0"/>
  <pageSetup scale="87" orientation="landscape" r:id="rId2"/>
  <headerFooter alignWithMargins="0">
    <oddHeader>&amp;C&amp;"Arial,Bold"North Carolina Summary of Fatal Construction Events&amp;8
(FY 2019, 2020, 2021)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80"/>
  <sheetViews>
    <sheetView topLeftCell="A43" workbookViewId="0">
      <selection activeCell="W9" sqref="W9"/>
    </sheetView>
  </sheetViews>
  <sheetFormatPr defaultRowHeight="12.75" x14ac:dyDescent="0.2"/>
  <cols>
    <col min="1" max="1" width="3.7109375" customWidth="1"/>
    <col min="5" max="5" width="17.85546875" customWidth="1"/>
    <col min="13" max="13" width="4.28515625" customWidth="1"/>
    <col min="14" max="14" width="7" customWidth="1"/>
    <col min="15" max="15" width="6.42578125" customWidth="1"/>
  </cols>
  <sheetData>
    <row r="1" spans="1:1" x14ac:dyDescent="0.2">
      <c r="A1" s="133">
        <v>16</v>
      </c>
    </row>
    <row r="2" spans="1:1" x14ac:dyDescent="0.2">
      <c r="A2" s="133">
        <v>19</v>
      </c>
    </row>
    <row r="3" spans="1:1" x14ac:dyDescent="0.2">
      <c r="A3" s="166">
        <v>25</v>
      </c>
    </row>
    <row r="4" spans="1:1" x14ac:dyDescent="0.2">
      <c r="A4" s="166">
        <v>25</v>
      </c>
    </row>
    <row r="5" spans="1:1" x14ac:dyDescent="0.2">
      <c r="A5" s="166">
        <v>25</v>
      </c>
    </row>
    <row r="6" spans="1:1" x14ac:dyDescent="0.2">
      <c r="A6" s="166">
        <v>26</v>
      </c>
    </row>
    <row r="7" spans="1:1" x14ac:dyDescent="0.2">
      <c r="A7" s="144">
        <v>26</v>
      </c>
    </row>
    <row r="8" spans="1:1" x14ac:dyDescent="0.2">
      <c r="A8" s="127">
        <v>27</v>
      </c>
    </row>
    <row r="9" spans="1:1" x14ac:dyDescent="0.2">
      <c r="A9" s="127">
        <v>28</v>
      </c>
    </row>
    <row r="10" spans="1:1" x14ac:dyDescent="0.2">
      <c r="A10" s="133">
        <v>30</v>
      </c>
    </row>
    <row r="11" spans="1:1" x14ac:dyDescent="0.2">
      <c r="A11" s="127">
        <v>32</v>
      </c>
    </row>
    <row r="12" spans="1:1" x14ac:dyDescent="0.2">
      <c r="A12" s="151">
        <v>34</v>
      </c>
    </row>
    <row r="13" spans="1:1" x14ac:dyDescent="0.2">
      <c r="A13" s="151">
        <v>35</v>
      </c>
    </row>
    <row r="14" spans="1:1" x14ac:dyDescent="0.2">
      <c r="A14" s="144">
        <v>36</v>
      </c>
    </row>
    <row r="15" spans="1:1" x14ac:dyDescent="0.2">
      <c r="A15" s="166">
        <v>36</v>
      </c>
    </row>
    <row r="16" spans="1:1" x14ac:dyDescent="0.2">
      <c r="A16" s="151">
        <v>36</v>
      </c>
    </row>
    <row r="17" spans="1:1" x14ac:dyDescent="0.2">
      <c r="A17" s="127">
        <v>37</v>
      </c>
    </row>
    <row r="18" spans="1:1" x14ac:dyDescent="0.2">
      <c r="A18" s="127">
        <v>38</v>
      </c>
    </row>
    <row r="19" spans="1:1" x14ac:dyDescent="0.2">
      <c r="A19" s="127">
        <v>38</v>
      </c>
    </row>
    <row r="20" spans="1:1" x14ac:dyDescent="0.2">
      <c r="A20" s="127">
        <v>38</v>
      </c>
    </row>
    <row r="21" spans="1:1" x14ac:dyDescent="0.2">
      <c r="A21" s="127">
        <v>38</v>
      </c>
    </row>
    <row r="22" spans="1:1" x14ac:dyDescent="0.2">
      <c r="A22" s="127">
        <v>40</v>
      </c>
    </row>
    <row r="23" spans="1:1" x14ac:dyDescent="0.2">
      <c r="A23" s="151">
        <v>42</v>
      </c>
    </row>
    <row r="24" spans="1:1" x14ac:dyDescent="0.2">
      <c r="A24" s="127">
        <v>44</v>
      </c>
    </row>
    <row r="25" spans="1:1" x14ac:dyDescent="0.2">
      <c r="A25" s="166">
        <v>44</v>
      </c>
    </row>
    <row r="26" spans="1:1" x14ac:dyDescent="0.2">
      <c r="A26" s="144">
        <v>44</v>
      </c>
    </row>
    <row r="27" spans="1:1" x14ac:dyDescent="0.2">
      <c r="A27" s="133">
        <v>46</v>
      </c>
    </row>
    <row r="28" spans="1:1" x14ac:dyDescent="0.2">
      <c r="A28" s="127">
        <v>47</v>
      </c>
    </row>
    <row r="29" spans="1:1" x14ac:dyDescent="0.2">
      <c r="A29" s="144">
        <v>47</v>
      </c>
    </row>
    <row r="30" spans="1:1" x14ac:dyDescent="0.2">
      <c r="A30" s="144">
        <v>47</v>
      </c>
    </row>
    <row r="31" spans="1:1" x14ac:dyDescent="0.2">
      <c r="A31" s="127">
        <v>47</v>
      </c>
    </row>
    <row r="32" spans="1:1" x14ac:dyDescent="0.2">
      <c r="A32" s="127">
        <v>49</v>
      </c>
    </row>
    <row r="33" spans="1:1" x14ac:dyDescent="0.2">
      <c r="A33" s="151">
        <v>49</v>
      </c>
    </row>
    <row r="34" spans="1:1" x14ac:dyDescent="0.2">
      <c r="A34" s="144">
        <v>49</v>
      </c>
    </row>
    <row r="35" spans="1:1" x14ac:dyDescent="0.2">
      <c r="A35" s="127">
        <v>50</v>
      </c>
    </row>
    <row r="36" spans="1:1" x14ac:dyDescent="0.2">
      <c r="A36" s="172">
        <v>50</v>
      </c>
    </row>
    <row r="37" spans="1:1" x14ac:dyDescent="0.2">
      <c r="A37" s="151">
        <v>50</v>
      </c>
    </row>
    <row r="38" spans="1:1" x14ac:dyDescent="0.2">
      <c r="A38" s="166">
        <v>52</v>
      </c>
    </row>
    <row r="39" spans="1:1" x14ac:dyDescent="0.2">
      <c r="A39" s="133">
        <v>54</v>
      </c>
    </row>
    <row r="40" spans="1:1" x14ac:dyDescent="0.2">
      <c r="A40" s="144">
        <v>54</v>
      </c>
    </row>
    <row r="41" spans="1:1" x14ac:dyDescent="0.2">
      <c r="A41" s="144">
        <v>55</v>
      </c>
    </row>
    <row r="42" spans="1:1" x14ac:dyDescent="0.2">
      <c r="A42" s="127">
        <v>56</v>
      </c>
    </row>
    <row r="43" spans="1:1" x14ac:dyDescent="0.2">
      <c r="A43" s="133">
        <v>57</v>
      </c>
    </row>
    <row r="44" spans="1:1" x14ac:dyDescent="0.2">
      <c r="A44" s="160">
        <v>57</v>
      </c>
    </row>
    <row r="45" spans="1:1" x14ac:dyDescent="0.2">
      <c r="A45" s="144">
        <v>58</v>
      </c>
    </row>
    <row r="46" spans="1:1" x14ac:dyDescent="0.2">
      <c r="A46" s="172">
        <v>59</v>
      </c>
    </row>
    <row r="47" spans="1:1" x14ac:dyDescent="0.2">
      <c r="A47" s="144">
        <v>60</v>
      </c>
    </row>
    <row r="48" spans="1:1" x14ac:dyDescent="0.2">
      <c r="A48" s="160">
        <v>60</v>
      </c>
    </row>
    <row r="49" spans="1:1" x14ac:dyDescent="0.2">
      <c r="A49" s="179">
        <v>60</v>
      </c>
    </row>
    <row r="50" spans="1:1" x14ac:dyDescent="0.2">
      <c r="A50" s="144">
        <v>61</v>
      </c>
    </row>
    <row r="51" spans="1:1" x14ac:dyDescent="0.2">
      <c r="A51" s="144">
        <v>61</v>
      </c>
    </row>
    <row r="52" spans="1:1" x14ac:dyDescent="0.2">
      <c r="A52" s="166">
        <v>61</v>
      </c>
    </row>
    <row r="53" spans="1:1" x14ac:dyDescent="0.2">
      <c r="A53" s="144">
        <v>62</v>
      </c>
    </row>
    <row r="54" spans="1:1" x14ac:dyDescent="0.2">
      <c r="A54" s="166">
        <v>62</v>
      </c>
    </row>
    <row r="55" spans="1:1" x14ac:dyDescent="0.2">
      <c r="A55" s="160">
        <v>63</v>
      </c>
    </row>
    <row r="56" spans="1:1" x14ac:dyDescent="0.2">
      <c r="A56" s="127">
        <v>64</v>
      </c>
    </row>
    <row r="57" spans="1:1" x14ac:dyDescent="0.2">
      <c r="A57" s="144">
        <v>64</v>
      </c>
    </row>
    <row r="58" spans="1:1" x14ac:dyDescent="0.2">
      <c r="A58" s="144">
        <v>64</v>
      </c>
    </row>
    <row r="59" spans="1:1" x14ac:dyDescent="0.2">
      <c r="A59" s="151">
        <v>64</v>
      </c>
    </row>
    <row r="60" spans="1:1" x14ac:dyDescent="0.2">
      <c r="A60" s="166">
        <v>67</v>
      </c>
    </row>
    <row r="61" spans="1:1" x14ac:dyDescent="0.2">
      <c r="A61" s="144">
        <v>68</v>
      </c>
    </row>
    <row r="62" spans="1:1" x14ac:dyDescent="0.2">
      <c r="A62" s="185">
        <v>68</v>
      </c>
    </row>
    <row r="63" spans="1:1" x14ac:dyDescent="0.2">
      <c r="A63" s="188">
        <v>70</v>
      </c>
    </row>
    <row r="64" spans="1:1" x14ac:dyDescent="0.2">
      <c r="A64" s="185">
        <v>72</v>
      </c>
    </row>
    <row r="65" spans="1:1" x14ac:dyDescent="0.2">
      <c r="A65" s="187">
        <v>72</v>
      </c>
    </row>
    <row r="66" spans="1:1" x14ac:dyDescent="0.2">
      <c r="A66" s="185">
        <v>73</v>
      </c>
    </row>
    <row r="67" spans="1:1" x14ac:dyDescent="0.2">
      <c r="A67" s="185">
        <v>73</v>
      </c>
    </row>
    <row r="68" spans="1:1" x14ac:dyDescent="0.2">
      <c r="A68" s="186">
        <v>79</v>
      </c>
    </row>
    <row r="69" spans="1:1" x14ac:dyDescent="0.2">
      <c r="A69" s="185">
        <v>80</v>
      </c>
    </row>
    <row r="72" spans="1:1" x14ac:dyDescent="0.2">
      <c r="A72" s="2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</sheetData>
  <pageMargins left="0.2" right="0.2" top="0.75" bottom="0.75" header="0.3" footer="0.3"/>
  <pageSetup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K31"/>
  <sheetViews>
    <sheetView zoomScaleNormal="100" workbookViewId="0">
      <selection activeCell="W9" sqref="W9"/>
    </sheetView>
  </sheetViews>
  <sheetFormatPr defaultRowHeight="12.75" x14ac:dyDescent="0.2"/>
  <cols>
    <col min="1" max="1" width="12" customWidth="1"/>
    <col min="2" max="2" width="7.140625" customWidth="1"/>
    <col min="3" max="3" width="8.7109375" customWidth="1"/>
    <col min="4" max="4" width="9.28515625" bestFit="1" customWidth="1"/>
    <col min="5" max="5" width="8" bestFit="1" customWidth="1"/>
    <col min="6" max="6" width="9.7109375" customWidth="1"/>
    <col min="7" max="7" width="5" bestFit="1" customWidth="1"/>
    <col min="8" max="8" width="8.7109375" customWidth="1"/>
    <col min="9" max="9" width="6.7109375" bestFit="1" customWidth="1"/>
    <col min="10" max="10" width="10.28515625" customWidth="1"/>
    <col min="11" max="11" width="56.140625" style="58" customWidth="1"/>
    <col min="16" max="16" width="13.28515625" customWidth="1"/>
  </cols>
  <sheetData>
    <row r="1" spans="1:1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x14ac:dyDescent="0.2">
      <c r="A2" s="31" t="s">
        <v>721</v>
      </c>
    </row>
    <row r="3" spans="1:11" x14ac:dyDescent="0.2">
      <c r="A3" s="122"/>
      <c r="B3" s="60" t="s">
        <v>72</v>
      </c>
      <c r="C3" s="60" t="s">
        <v>75</v>
      </c>
      <c r="D3" s="60" t="s">
        <v>76</v>
      </c>
      <c r="E3" s="60" t="s">
        <v>77</v>
      </c>
      <c r="F3" s="60" t="s">
        <v>78</v>
      </c>
      <c r="G3" s="60" t="s">
        <v>31</v>
      </c>
      <c r="H3" s="60" t="s">
        <v>110</v>
      </c>
      <c r="I3" s="60" t="s">
        <v>2</v>
      </c>
      <c r="J3" s="60" t="s">
        <v>79</v>
      </c>
      <c r="K3" s="61" t="s">
        <v>80</v>
      </c>
    </row>
    <row r="4" spans="1:11" x14ac:dyDescent="0.2">
      <c r="A4" s="59" t="s">
        <v>55</v>
      </c>
      <c r="B4" s="36"/>
      <c r="C4" s="62"/>
      <c r="D4" s="36"/>
      <c r="E4" s="36"/>
      <c r="F4" s="36"/>
      <c r="G4" s="36"/>
      <c r="H4" s="36"/>
      <c r="I4" s="36"/>
      <c r="J4" s="36"/>
      <c r="K4" s="63"/>
    </row>
    <row r="5" spans="1:11" s="41" customFormat="1" ht="26.25" customHeight="1" x14ac:dyDescent="0.2">
      <c r="B5" s="41">
        <v>5</v>
      </c>
      <c r="C5" s="56">
        <v>44121</v>
      </c>
      <c r="D5" s="22" t="s">
        <v>41</v>
      </c>
      <c r="E5" s="57">
        <v>0.53125</v>
      </c>
      <c r="F5" s="22" t="s">
        <v>234</v>
      </c>
      <c r="G5" s="41">
        <v>1522</v>
      </c>
      <c r="H5" s="41">
        <v>236118</v>
      </c>
      <c r="I5" s="41">
        <v>50</v>
      </c>
      <c r="J5" s="67" t="s">
        <v>236</v>
      </c>
      <c r="K5" s="67" t="s">
        <v>237</v>
      </c>
    </row>
    <row r="6" spans="1:11" s="41" customFormat="1" ht="36" customHeight="1" x14ac:dyDescent="0.2">
      <c r="B6" s="41">
        <v>6</v>
      </c>
      <c r="C6" s="56">
        <v>44125</v>
      </c>
      <c r="D6" s="22" t="s">
        <v>38</v>
      </c>
      <c r="E6" s="57">
        <v>0.60416666666666663</v>
      </c>
      <c r="F6" s="22" t="s">
        <v>295</v>
      </c>
      <c r="G6" s="41">
        <v>1799</v>
      </c>
      <c r="H6" s="41">
        <v>238390</v>
      </c>
      <c r="I6" s="41">
        <v>49</v>
      </c>
      <c r="J6" s="67" t="s">
        <v>296</v>
      </c>
      <c r="K6" s="67" t="s">
        <v>297</v>
      </c>
    </row>
    <row r="7" spans="1:11" s="41" customFormat="1" ht="26.25" customHeight="1" x14ac:dyDescent="0.2">
      <c r="B7" s="41">
        <v>5</v>
      </c>
      <c r="C7" s="56">
        <v>44126</v>
      </c>
      <c r="D7" s="22" t="s">
        <v>39</v>
      </c>
      <c r="E7" s="57">
        <v>0.70833333333333337</v>
      </c>
      <c r="F7" s="22" t="s">
        <v>235</v>
      </c>
      <c r="G7" s="41">
        <v>1623</v>
      </c>
      <c r="H7" s="41">
        <v>237130</v>
      </c>
      <c r="I7" s="41">
        <v>64</v>
      </c>
      <c r="J7" s="67" t="s">
        <v>236</v>
      </c>
      <c r="K7" s="67" t="s">
        <v>238</v>
      </c>
    </row>
    <row r="8" spans="1:11" x14ac:dyDescent="0.2">
      <c r="A8" s="59" t="s">
        <v>57</v>
      </c>
      <c r="B8" s="36"/>
      <c r="C8" s="62"/>
      <c r="D8" s="36"/>
      <c r="E8" s="36"/>
      <c r="F8" s="36"/>
      <c r="G8" s="36"/>
      <c r="H8" s="36"/>
      <c r="I8" s="36"/>
      <c r="J8" s="36"/>
      <c r="K8" s="63"/>
    </row>
    <row r="9" spans="1:11" s="41" customFormat="1" ht="35.25" customHeight="1" x14ac:dyDescent="0.2">
      <c r="B9" s="41">
        <v>11</v>
      </c>
      <c r="C9" s="56">
        <v>44166</v>
      </c>
      <c r="D9" s="22" t="s">
        <v>37</v>
      </c>
      <c r="E9" s="57">
        <v>0.41666666666666669</v>
      </c>
      <c r="F9" s="22" t="s">
        <v>339</v>
      </c>
      <c r="G9" s="41">
        <v>1522</v>
      </c>
      <c r="H9" s="41">
        <v>236118</v>
      </c>
      <c r="I9" s="41">
        <v>47</v>
      </c>
      <c r="J9" s="67" t="s">
        <v>296</v>
      </c>
      <c r="K9" s="67" t="s">
        <v>340</v>
      </c>
    </row>
    <row r="10" spans="1:11" s="41" customFormat="1" ht="48" customHeight="1" x14ac:dyDescent="0.2">
      <c r="B10" s="41">
        <v>1</v>
      </c>
      <c r="C10" s="56">
        <v>44187</v>
      </c>
      <c r="D10" s="22" t="s">
        <v>37</v>
      </c>
      <c r="E10" s="57">
        <v>0.59375</v>
      </c>
      <c r="F10" s="22" t="s">
        <v>337</v>
      </c>
      <c r="G10" s="41">
        <v>1799</v>
      </c>
      <c r="H10" s="41">
        <v>238910</v>
      </c>
      <c r="I10" s="41">
        <v>79</v>
      </c>
      <c r="J10" s="67" t="s">
        <v>236</v>
      </c>
      <c r="K10" s="67" t="s">
        <v>338</v>
      </c>
    </row>
    <row r="11" spans="1:11" s="41" customFormat="1" ht="41.25" customHeight="1" x14ac:dyDescent="0.2">
      <c r="B11" s="41">
        <v>6</v>
      </c>
      <c r="C11" s="56">
        <v>44194</v>
      </c>
      <c r="D11" s="22" t="s">
        <v>37</v>
      </c>
      <c r="E11" s="57">
        <v>0.6166666666666667</v>
      </c>
      <c r="F11" s="22" t="s">
        <v>196</v>
      </c>
      <c r="G11" s="41">
        <v>1799</v>
      </c>
      <c r="H11" s="41">
        <v>238990</v>
      </c>
      <c r="I11" s="41">
        <v>44</v>
      </c>
      <c r="J11" s="67" t="s">
        <v>521</v>
      </c>
      <c r="K11" s="67" t="s">
        <v>590</v>
      </c>
    </row>
    <row r="12" spans="1:11" x14ac:dyDescent="0.2">
      <c r="A12" s="59" t="s">
        <v>58</v>
      </c>
      <c r="B12" s="36"/>
      <c r="C12" s="62"/>
      <c r="D12" s="36"/>
      <c r="E12" s="36"/>
      <c r="F12" s="36"/>
      <c r="G12" s="36"/>
      <c r="H12" s="36"/>
      <c r="I12" s="36"/>
      <c r="J12" s="36"/>
      <c r="K12" s="63"/>
    </row>
    <row r="13" spans="1:11" s="41" customFormat="1" ht="30" customHeight="1" x14ac:dyDescent="0.2">
      <c r="B13" s="41">
        <v>1</v>
      </c>
      <c r="C13" s="56">
        <v>44209</v>
      </c>
      <c r="D13" s="22" t="s">
        <v>38</v>
      </c>
      <c r="E13" s="57">
        <v>0.375</v>
      </c>
      <c r="F13" s="22" t="s">
        <v>399</v>
      </c>
      <c r="G13" s="41">
        <v>1741</v>
      </c>
      <c r="H13" s="41">
        <v>238140</v>
      </c>
      <c r="I13" s="41">
        <v>37</v>
      </c>
      <c r="J13" s="67" t="s">
        <v>236</v>
      </c>
      <c r="K13" s="67" t="s">
        <v>400</v>
      </c>
    </row>
    <row r="14" spans="1:11" x14ac:dyDescent="0.2">
      <c r="A14" s="59" t="s">
        <v>59</v>
      </c>
      <c r="B14" s="36"/>
      <c r="C14" s="62"/>
      <c r="D14" s="36"/>
      <c r="E14" s="36"/>
      <c r="F14" s="36"/>
      <c r="G14" s="36"/>
      <c r="H14" s="36"/>
      <c r="I14" s="36"/>
      <c r="J14" s="36"/>
      <c r="K14" s="63"/>
    </row>
    <row r="15" spans="1:11" s="41" customFormat="1" ht="36.75" customHeight="1" x14ac:dyDescent="0.2">
      <c r="B15" s="41">
        <v>2</v>
      </c>
      <c r="C15" s="56">
        <v>44246</v>
      </c>
      <c r="D15" s="22" t="s">
        <v>40</v>
      </c>
      <c r="E15" s="57">
        <v>0.35347222222222219</v>
      </c>
      <c r="F15" s="22" t="s">
        <v>81</v>
      </c>
      <c r="G15" s="41">
        <v>1741</v>
      </c>
      <c r="H15" s="41">
        <v>238140</v>
      </c>
      <c r="I15" s="41">
        <v>40</v>
      </c>
      <c r="J15" s="67" t="s">
        <v>296</v>
      </c>
      <c r="K15" s="67" t="s">
        <v>418</v>
      </c>
    </row>
    <row r="16" spans="1:11" x14ac:dyDescent="0.2">
      <c r="A16" s="59" t="s">
        <v>60</v>
      </c>
      <c r="B16" s="36"/>
      <c r="C16" s="62"/>
      <c r="D16" s="36"/>
      <c r="E16" s="36"/>
      <c r="F16" s="36"/>
      <c r="G16" s="36"/>
      <c r="H16" s="36"/>
      <c r="I16" s="36"/>
      <c r="J16" s="36"/>
      <c r="K16" s="63"/>
    </row>
    <row r="17" spans="1:11" s="41" customFormat="1" ht="31.5" customHeight="1" x14ac:dyDescent="0.2">
      <c r="B17" s="41">
        <v>2</v>
      </c>
      <c r="C17" s="56">
        <v>44254</v>
      </c>
      <c r="D17" s="22" t="s">
        <v>41</v>
      </c>
      <c r="E17" s="57">
        <v>0.40208333333333335</v>
      </c>
      <c r="F17" s="22" t="s">
        <v>81</v>
      </c>
      <c r="G17" s="41">
        <v>1761</v>
      </c>
      <c r="H17" s="41">
        <v>238160</v>
      </c>
      <c r="I17" s="41">
        <v>38</v>
      </c>
      <c r="J17" s="67" t="s">
        <v>296</v>
      </c>
      <c r="K17" s="67" t="s">
        <v>439</v>
      </c>
    </row>
    <row r="18" spans="1:11" x14ac:dyDescent="0.2">
      <c r="A18" s="59" t="s">
        <v>61</v>
      </c>
      <c r="B18" s="36"/>
      <c r="C18" s="62"/>
      <c r="D18" s="36"/>
      <c r="E18" s="36"/>
      <c r="F18" s="36"/>
      <c r="G18" s="36"/>
      <c r="H18" s="36"/>
      <c r="I18" s="36"/>
      <c r="J18" s="36"/>
      <c r="K18" s="177" t="s">
        <v>516</v>
      </c>
    </row>
    <row r="19" spans="1:11" s="41" customFormat="1" ht="22.5" customHeight="1" x14ac:dyDescent="0.2">
      <c r="B19" s="41">
        <v>7</v>
      </c>
      <c r="C19" s="56">
        <v>44309</v>
      </c>
      <c r="D19" s="22" t="s">
        <v>40</v>
      </c>
      <c r="E19" s="57">
        <v>0.34375</v>
      </c>
      <c r="F19" s="22" t="s">
        <v>87</v>
      </c>
      <c r="G19" s="41">
        <v>1761</v>
      </c>
      <c r="H19" s="41">
        <v>238160</v>
      </c>
      <c r="I19" s="41">
        <v>38</v>
      </c>
      <c r="J19" s="67" t="s">
        <v>296</v>
      </c>
      <c r="K19" s="67" t="s">
        <v>467</v>
      </c>
    </row>
    <row r="20" spans="1:11" x14ac:dyDescent="0.2">
      <c r="A20" s="59" t="s">
        <v>62</v>
      </c>
      <c r="B20" s="36"/>
      <c r="C20" s="62"/>
      <c r="D20" s="36"/>
      <c r="E20" s="36"/>
      <c r="F20" s="36"/>
      <c r="G20" s="36"/>
      <c r="H20" s="36"/>
      <c r="I20" s="36"/>
      <c r="J20" s="36"/>
      <c r="K20" s="63"/>
    </row>
    <row r="21" spans="1:11" s="41" customFormat="1" ht="36" customHeight="1" x14ac:dyDescent="0.2">
      <c r="B21" s="41">
        <v>9</v>
      </c>
      <c r="C21" s="56">
        <v>44326</v>
      </c>
      <c r="D21" s="22" t="s">
        <v>36</v>
      </c>
      <c r="E21" s="57">
        <v>0.35416666666666669</v>
      </c>
      <c r="F21" s="22" t="s">
        <v>517</v>
      </c>
      <c r="G21" s="41">
        <v>1522</v>
      </c>
      <c r="H21" s="41">
        <v>236118</v>
      </c>
      <c r="I21" s="41">
        <v>38</v>
      </c>
      <c r="J21" s="67" t="s">
        <v>296</v>
      </c>
      <c r="K21" s="67" t="s">
        <v>518</v>
      </c>
    </row>
    <row r="22" spans="1:11" s="41" customFormat="1" ht="24.75" customHeight="1" x14ac:dyDescent="0.2">
      <c r="B22" s="41">
        <v>1</v>
      </c>
      <c r="C22" s="56">
        <v>44335</v>
      </c>
      <c r="D22" s="22" t="s">
        <v>38</v>
      </c>
      <c r="E22" s="57">
        <v>0.56111111111111112</v>
      </c>
      <c r="F22" s="22" t="s">
        <v>399</v>
      </c>
      <c r="G22" s="41">
        <v>1742</v>
      </c>
      <c r="H22" s="41">
        <v>238310</v>
      </c>
      <c r="I22" s="41">
        <v>48</v>
      </c>
      <c r="J22" s="67" t="s">
        <v>296</v>
      </c>
      <c r="K22" s="67" t="s">
        <v>722</v>
      </c>
    </row>
    <row r="23" spans="1:11" s="41" customFormat="1" ht="24" customHeight="1" x14ac:dyDescent="0.2">
      <c r="B23" s="41">
        <v>3</v>
      </c>
      <c r="C23" s="56">
        <v>44335</v>
      </c>
      <c r="D23" s="22" t="s">
        <v>38</v>
      </c>
      <c r="E23" s="57">
        <v>0.57708333333333328</v>
      </c>
      <c r="F23" s="22" t="s">
        <v>519</v>
      </c>
      <c r="G23" s="41">
        <v>1794</v>
      </c>
      <c r="H23" s="41">
        <v>238910</v>
      </c>
      <c r="I23" s="41">
        <v>38</v>
      </c>
      <c r="J23" s="67" t="s">
        <v>0</v>
      </c>
      <c r="K23" s="67" t="s">
        <v>520</v>
      </c>
    </row>
    <row r="24" spans="1:11" s="41" customFormat="1" ht="26.25" customHeight="1" x14ac:dyDescent="0.2">
      <c r="B24" s="41">
        <v>2</v>
      </c>
      <c r="C24" s="56">
        <v>44337</v>
      </c>
      <c r="D24" s="22" t="s">
        <v>40</v>
      </c>
      <c r="E24" s="57">
        <v>0.54166666666666663</v>
      </c>
      <c r="F24" s="22" t="s">
        <v>81</v>
      </c>
      <c r="G24" s="41">
        <v>1794</v>
      </c>
      <c r="H24" s="41">
        <v>238910</v>
      </c>
      <c r="I24" s="41">
        <v>27</v>
      </c>
      <c r="J24" s="67" t="s">
        <v>521</v>
      </c>
      <c r="K24" s="67" t="s">
        <v>522</v>
      </c>
    </row>
    <row r="25" spans="1:11" x14ac:dyDescent="0.2">
      <c r="A25" s="59" t="s">
        <v>64</v>
      </c>
      <c r="B25" s="36"/>
      <c r="C25" s="62"/>
      <c r="D25" s="36"/>
      <c r="E25" s="36"/>
      <c r="F25" s="36"/>
      <c r="G25" s="36"/>
      <c r="H25" s="36"/>
      <c r="I25" s="36"/>
      <c r="J25" s="36"/>
      <c r="K25" s="63"/>
    </row>
    <row r="26" spans="1:11" s="41" customFormat="1" ht="26.25" customHeight="1" x14ac:dyDescent="0.2">
      <c r="B26" s="41">
        <v>6</v>
      </c>
      <c r="C26" s="56">
        <v>44384</v>
      </c>
      <c r="D26" s="22" t="s">
        <v>38</v>
      </c>
      <c r="E26" s="57">
        <v>0.27986111111111112</v>
      </c>
      <c r="F26" s="22" t="s">
        <v>196</v>
      </c>
      <c r="G26" s="41">
        <v>1742</v>
      </c>
      <c r="H26" s="41">
        <v>238310</v>
      </c>
      <c r="I26" s="41">
        <v>56</v>
      </c>
      <c r="J26" s="67" t="s">
        <v>236</v>
      </c>
      <c r="K26" s="67" t="s">
        <v>591</v>
      </c>
    </row>
    <row r="27" spans="1:11" s="41" customFormat="1" ht="26.25" customHeight="1" x14ac:dyDescent="0.2">
      <c r="B27" s="41">
        <v>2</v>
      </c>
      <c r="C27" s="56">
        <v>44394</v>
      </c>
      <c r="D27" s="22" t="s">
        <v>41</v>
      </c>
      <c r="E27" s="57">
        <v>0.97222222222222221</v>
      </c>
      <c r="F27" s="22" t="s">
        <v>81</v>
      </c>
      <c r="G27" s="41">
        <v>1542</v>
      </c>
      <c r="H27" s="41">
        <v>236220</v>
      </c>
      <c r="I27" s="41">
        <v>28</v>
      </c>
      <c r="J27" s="67" t="s">
        <v>521</v>
      </c>
      <c r="K27" s="67" t="s">
        <v>592</v>
      </c>
    </row>
    <row r="28" spans="1:11" x14ac:dyDescent="0.2">
      <c r="A28" s="59" t="s">
        <v>65</v>
      </c>
      <c r="B28" s="36"/>
      <c r="C28" s="62"/>
      <c r="D28" s="36"/>
      <c r="E28" s="36"/>
      <c r="F28" s="36"/>
      <c r="G28" s="36"/>
      <c r="H28" s="36"/>
      <c r="I28" s="36"/>
      <c r="J28" s="36"/>
      <c r="K28" s="63"/>
    </row>
    <row r="29" spans="1:11" s="41" customFormat="1" ht="36.75" customHeight="1" x14ac:dyDescent="0.2">
      <c r="B29" s="41">
        <v>8</v>
      </c>
      <c r="C29" s="56">
        <v>44424</v>
      </c>
      <c r="D29" s="22" t="s">
        <v>36</v>
      </c>
      <c r="E29" s="57">
        <v>0.58333333333333337</v>
      </c>
      <c r="F29" s="22" t="s">
        <v>641</v>
      </c>
      <c r="G29" s="41">
        <v>1731</v>
      </c>
      <c r="H29" s="41">
        <v>238210</v>
      </c>
      <c r="I29" s="41">
        <v>56</v>
      </c>
      <c r="J29" s="67" t="s">
        <v>631</v>
      </c>
      <c r="K29" s="67" t="s">
        <v>644</v>
      </c>
    </row>
    <row r="30" spans="1:11" s="41" customFormat="1" ht="26.25" customHeight="1" x14ac:dyDescent="0.2">
      <c r="B30" s="41">
        <v>11</v>
      </c>
      <c r="C30" s="56">
        <v>44427</v>
      </c>
      <c r="D30" s="22" t="s">
        <v>39</v>
      </c>
      <c r="E30" s="57">
        <v>0.48749999999999999</v>
      </c>
      <c r="F30" s="22" t="s">
        <v>642</v>
      </c>
      <c r="G30" s="41">
        <v>1623</v>
      </c>
      <c r="H30" s="41">
        <v>237130</v>
      </c>
      <c r="I30" s="41">
        <v>28</v>
      </c>
      <c r="J30" s="67" t="s">
        <v>635</v>
      </c>
      <c r="K30" s="67" t="s">
        <v>643</v>
      </c>
    </row>
    <row r="31" spans="1:11" ht="12" customHeight="1" x14ac:dyDescent="0.2">
      <c r="A31" s="36"/>
      <c r="B31" s="62"/>
      <c r="C31" s="36"/>
      <c r="D31" s="36"/>
      <c r="E31" s="36"/>
      <c r="F31" s="36"/>
      <c r="G31" s="36"/>
      <c r="H31" s="36"/>
      <c r="I31" s="36"/>
      <c r="J31" s="63"/>
      <c r="K31" s="63"/>
    </row>
  </sheetData>
  <customSheetViews>
    <customSheetView guid="{43E9F466-05B0-42F0-906E-24491BF17B65}" showRuler="0">
      <pageMargins left="0.17" right="0.17" top="0.59" bottom="0.26" header="0.2" footer="0.18"/>
      <printOptions gridLines="1"/>
      <pageSetup scale="94" orientation="landscape" r:id="rId1"/>
      <headerFooter alignWithMargins="0">
        <oddHeader>&amp;C&amp;"Arial,Bold"Construction Fatals Activity
FY 2010</oddHeader>
      </headerFooter>
    </customSheetView>
  </customSheetViews>
  <phoneticPr fontId="12" type="noConversion"/>
  <printOptions gridLines="1"/>
  <pageMargins left="0.25" right="0.17" top="0.55000000000000004" bottom="0.18" header="0.2" footer="0.16"/>
  <pageSetup scale="87" orientation="landscape" r:id="rId2"/>
  <headerFooter alignWithMargins="0">
    <oddHeader>&amp;C&amp;"Arial,Bold"Construction Fatals Activity
FY 2021</oddHeader>
  </headerFooter>
  <rowBreaks count="1" manualBreakCount="1">
    <brk id="2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X48"/>
  <sheetViews>
    <sheetView zoomScaleNormal="100" workbookViewId="0">
      <selection activeCell="W9" sqref="W9"/>
    </sheetView>
  </sheetViews>
  <sheetFormatPr defaultRowHeight="12.75" x14ac:dyDescent="0.2"/>
  <cols>
    <col min="1" max="1" width="14.5703125" customWidth="1"/>
    <col min="2" max="2" width="5.28515625" customWidth="1"/>
    <col min="3" max="3" width="5" customWidth="1"/>
    <col min="4" max="4" width="7.28515625" customWidth="1"/>
    <col min="5" max="5" width="5" customWidth="1"/>
    <col min="6" max="6" width="6.28515625" customWidth="1"/>
    <col min="7" max="7" width="3.42578125" customWidth="1"/>
    <col min="8" max="8" width="1.85546875" customWidth="1"/>
    <col min="9" max="9" width="18.5703125" customWidth="1"/>
    <col min="10" max="18" width="4.7109375" customWidth="1"/>
    <col min="19" max="20" width="5.42578125" customWidth="1"/>
    <col min="21" max="24" width="4.42578125" customWidth="1"/>
  </cols>
  <sheetData>
    <row r="1" spans="1:24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x14ac:dyDescent="0.2">
      <c r="A2" s="31" t="s">
        <v>721</v>
      </c>
      <c r="L2" s="58"/>
    </row>
    <row r="3" spans="1:24" ht="12" customHeight="1" x14ac:dyDescent="0.2">
      <c r="A3" s="66" t="s">
        <v>161</v>
      </c>
      <c r="B3" s="66" t="s">
        <v>17</v>
      </c>
      <c r="C3" s="66" t="s">
        <v>18</v>
      </c>
      <c r="D3" s="66" t="s">
        <v>16</v>
      </c>
      <c r="E3" s="66" t="s">
        <v>0</v>
      </c>
      <c r="F3" s="66" t="s">
        <v>1</v>
      </c>
      <c r="G3" s="69"/>
      <c r="H3" s="22"/>
      <c r="I3" s="66" t="s">
        <v>162</v>
      </c>
      <c r="J3" s="66">
        <v>1522</v>
      </c>
      <c r="K3" s="66">
        <v>1542</v>
      </c>
      <c r="L3" s="66">
        <v>1611</v>
      </c>
      <c r="M3" s="66">
        <v>1623</v>
      </c>
      <c r="N3" s="66">
        <v>1711</v>
      </c>
      <c r="O3" s="66">
        <v>1731</v>
      </c>
      <c r="P3" s="66">
        <v>1741</v>
      </c>
      <c r="Q3" s="66">
        <v>1742</v>
      </c>
      <c r="R3" s="66">
        <v>1751</v>
      </c>
      <c r="S3" s="66">
        <v>1752</v>
      </c>
      <c r="T3" s="66">
        <v>1761</v>
      </c>
      <c r="U3" s="66">
        <v>1794</v>
      </c>
      <c r="V3" s="66">
        <v>1796</v>
      </c>
      <c r="W3" s="66">
        <v>1799</v>
      </c>
      <c r="X3" s="66" t="s">
        <v>1</v>
      </c>
    </row>
    <row r="4" spans="1:24" ht="12" customHeight="1" x14ac:dyDescent="0.2">
      <c r="A4" s="45" t="s">
        <v>119</v>
      </c>
      <c r="B4" s="22">
        <v>3</v>
      </c>
      <c r="C4" s="22">
        <v>0</v>
      </c>
      <c r="D4" s="22">
        <v>2</v>
      </c>
      <c r="E4" s="22">
        <v>0</v>
      </c>
      <c r="F4" s="66">
        <f t="shared" ref="F4:F9" si="0">SUM(B4:E4)</f>
        <v>5</v>
      </c>
      <c r="G4" s="69"/>
      <c r="H4" s="22"/>
      <c r="I4" s="45" t="s">
        <v>119</v>
      </c>
      <c r="J4" s="22">
        <v>1</v>
      </c>
      <c r="K4" s="22">
        <v>0</v>
      </c>
      <c r="L4" s="22">
        <v>0</v>
      </c>
      <c r="M4" s="22">
        <v>1</v>
      </c>
      <c r="N4" s="22">
        <v>0</v>
      </c>
      <c r="O4" s="22">
        <v>0</v>
      </c>
      <c r="P4" s="22">
        <v>1</v>
      </c>
      <c r="Q4" s="22">
        <v>1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  <c r="W4" s="22">
        <v>1</v>
      </c>
      <c r="X4" s="66">
        <f>SUM(J4:W4)</f>
        <v>5</v>
      </c>
    </row>
    <row r="5" spans="1:24" ht="12" customHeight="1" x14ac:dyDescent="0.2">
      <c r="A5" s="45" t="s">
        <v>120</v>
      </c>
      <c r="B5" s="22">
        <v>1</v>
      </c>
      <c r="C5" s="22">
        <v>0</v>
      </c>
      <c r="D5" s="22">
        <v>2</v>
      </c>
      <c r="E5" s="22">
        <v>0</v>
      </c>
      <c r="F5" s="66">
        <f t="shared" si="0"/>
        <v>3</v>
      </c>
      <c r="G5" s="69"/>
      <c r="H5" s="22"/>
      <c r="I5" s="45" t="s">
        <v>120</v>
      </c>
      <c r="J5" s="22">
        <v>0</v>
      </c>
      <c r="K5" s="22">
        <v>1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1</v>
      </c>
      <c r="V5" s="22">
        <v>0</v>
      </c>
      <c r="W5" s="22">
        <v>1</v>
      </c>
      <c r="X5" s="66">
        <f t="shared" ref="X5:X17" si="1">SUM(J5:W5)</f>
        <v>3</v>
      </c>
    </row>
    <row r="6" spans="1:24" ht="12" customHeight="1" x14ac:dyDescent="0.2">
      <c r="A6" s="45" t="s">
        <v>121</v>
      </c>
      <c r="B6" s="22">
        <v>0</v>
      </c>
      <c r="C6" s="22">
        <v>0</v>
      </c>
      <c r="D6" s="22">
        <v>0</v>
      </c>
      <c r="E6" s="22">
        <v>0</v>
      </c>
      <c r="F6" s="66">
        <f t="shared" si="0"/>
        <v>0</v>
      </c>
      <c r="G6" s="69"/>
      <c r="H6" s="22"/>
      <c r="I6" s="45" t="s">
        <v>121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66">
        <f t="shared" si="1"/>
        <v>0</v>
      </c>
    </row>
    <row r="7" spans="1:24" ht="12" customHeight="1" x14ac:dyDescent="0.2">
      <c r="A7" s="45" t="s">
        <v>122</v>
      </c>
      <c r="B7" s="22">
        <v>0</v>
      </c>
      <c r="C7" s="22">
        <v>0</v>
      </c>
      <c r="D7" s="22">
        <v>0</v>
      </c>
      <c r="E7" s="22">
        <v>0</v>
      </c>
      <c r="F7" s="66">
        <f t="shared" si="0"/>
        <v>0</v>
      </c>
      <c r="G7" s="69"/>
      <c r="H7" s="22"/>
      <c r="I7" s="45" t="s">
        <v>122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66">
        <f t="shared" si="1"/>
        <v>0</v>
      </c>
    </row>
    <row r="8" spans="1:24" ht="12" customHeight="1" x14ac:dyDescent="0.2">
      <c r="A8" s="45" t="s">
        <v>123</v>
      </c>
      <c r="B8" s="22">
        <v>2</v>
      </c>
      <c r="C8" s="22">
        <v>0</v>
      </c>
      <c r="D8" s="22">
        <v>5</v>
      </c>
      <c r="E8" s="22">
        <v>0</v>
      </c>
      <c r="F8" s="66">
        <f t="shared" si="0"/>
        <v>7</v>
      </c>
      <c r="G8" s="69"/>
      <c r="H8" s="22"/>
      <c r="I8" s="45" t="s">
        <v>123</v>
      </c>
      <c r="J8" s="22">
        <v>2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</v>
      </c>
      <c r="Q8" s="22">
        <v>1</v>
      </c>
      <c r="R8" s="22">
        <v>0</v>
      </c>
      <c r="S8" s="22">
        <v>0</v>
      </c>
      <c r="T8" s="22">
        <v>2</v>
      </c>
      <c r="U8" s="22">
        <v>0</v>
      </c>
      <c r="V8" s="22">
        <v>0</v>
      </c>
      <c r="W8" s="22">
        <v>1</v>
      </c>
      <c r="X8" s="66">
        <f t="shared" si="1"/>
        <v>7</v>
      </c>
    </row>
    <row r="9" spans="1:24" ht="12" customHeight="1" x14ac:dyDescent="0.2">
      <c r="A9" s="45" t="s">
        <v>124</v>
      </c>
      <c r="B9" s="22">
        <v>0</v>
      </c>
      <c r="C9" s="22">
        <v>0</v>
      </c>
      <c r="D9" s="22">
        <v>0</v>
      </c>
      <c r="E9" s="22">
        <v>0</v>
      </c>
      <c r="F9" s="66">
        <f t="shared" si="0"/>
        <v>0</v>
      </c>
      <c r="G9" s="69"/>
      <c r="H9" s="22"/>
      <c r="I9" s="45" t="s">
        <v>124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66">
        <f t="shared" si="1"/>
        <v>0</v>
      </c>
    </row>
    <row r="10" spans="1:24" ht="12" customHeight="1" x14ac:dyDescent="0.2">
      <c r="A10" s="45" t="s">
        <v>125</v>
      </c>
      <c r="B10" s="22">
        <v>0</v>
      </c>
      <c r="C10" s="22">
        <v>0</v>
      </c>
      <c r="D10" s="22">
        <v>0</v>
      </c>
      <c r="E10" s="22">
        <v>0</v>
      </c>
      <c r="F10" s="66">
        <f t="shared" ref="F10:F15" si="2">SUM(B10:E10)</f>
        <v>0</v>
      </c>
      <c r="G10" s="69"/>
      <c r="H10" s="22"/>
      <c r="I10" s="45" t="s">
        <v>125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66">
        <f t="shared" si="1"/>
        <v>0</v>
      </c>
    </row>
    <row r="11" spans="1:24" ht="12" customHeight="1" x14ac:dyDescent="0.2">
      <c r="A11" s="101" t="s">
        <v>126</v>
      </c>
      <c r="B11" s="22">
        <v>0</v>
      </c>
      <c r="C11" s="22">
        <v>0</v>
      </c>
      <c r="D11" s="22">
        <v>0</v>
      </c>
      <c r="E11" s="22">
        <v>0</v>
      </c>
      <c r="F11" s="66">
        <f t="shared" si="2"/>
        <v>0</v>
      </c>
      <c r="G11" s="22"/>
      <c r="H11" s="22"/>
      <c r="I11" s="101" t="s">
        <v>126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66">
        <f t="shared" si="1"/>
        <v>0</v>
      </c>
    </row>
    <row r="12" spans="1:24" ht="12" customHeight="1" x14ac:dyDescent="0.2">
      <c r="A12" s="45" t="s">
        <v>127</v>
      </c>
      <c r="B12" s="22">
        <v>0</v>
      </c>
      <c r="C12" s="22">
        <v>0</v>
      </c>
      <c r="D12" s="22">
        <v>0</v>
      </c>
      <c r="E12" s="22">
        <v>0</v>
      </c>
      <c r="F12" s="66">
        <f t="shared" si="2"/>
        <v>0</v>
      </c>
      <c r="H12" s="69"/>
      <c r="I12" s="45" t="s">
        <v>127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66">
        <f t="shared" si="1"/>
        <v>0</v>
      </c>
    </row>
    <row r="13" spans="1:24" ht="12" customHeight="1" x14ac:dyDescent="0.2">
      <c r="A13" s="45" t="s">
        <v>128</v>
      </c>
      <c r="B13" s="22">
        <v>0</v>
      </c>
      <c r="C13" s="22">
        <v>0</v>
      </c>
      <c r="D13" s="22">
        <v>0</v>
      </c>
      <c r="E13" s="22">
        <v>0</v>
      </c>
      <c r="F13" s="66">
        <f t="shared" si="2"/>
        <v>0</v>
      </c>
      <c r="H13" s="37"/>
      <c r="I13" s="45" t="s">
        <v>128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66">
        <f t="shared" si="1"/>
        <v>0</v>
      </c>
    </row>
    <row r="14" spans="1:24" ht="12" customHeight="1" x14ac:dyDescent="0.2">
      <c r="A14" s="45" t="s">
        <v>134</v>
      </c>
      <c r="B14" s="22">
        <v>0</v>
      </c>
      <c r="C14" s="22">
        <v>0</v>
      </c>
      <c r="D14" s="22">
        <v>0</v>
      </c>
      <c r="E14" s="22">
        <v>0</v>
      </c>
      <c r="F14" s="66">
        <f t="shared" si="2"/>
        <v>0</v>
      </c>
      <c r="H14" s="37"/>
      <c r="I14" s="45" t="s">
        <v>129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66">
        <f t="shared" si="1"/>
        <v>0</v>
      </c>
    </row>
    <row r="15" spans="1:24" ht="12" customHeight="1" x14ac:dyDescent="0.2">
      <c r="A15" s="104" t="s">
        <v>131</v>
      </c>
      <c r="B15" s="22">
        <v>0</v>
      </c>
      <c r="C15" s="22">
        <v>0</v>
      </c>
      <c r="D15" s="22">
        <v>0</v>
      </c>
      <c r="E15" s="22">
        <v>0</v>
      </c>
      <c r="F15" s="66">
        <f t="shared" si="2"/>
        <v>0</v>
      </c>
      <c r="H15" s="37"/>
      <c r="I15" s="104" t="s">
        <v>131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66">
        <f t="shared" si="1"/>
        <v>0</v>
      </c>
    </row>
    <row r="16" spans="1:24" ht="12" customHeight="1" x14ac:dyDescent="0.2">
      <c r="A16" s="45" t="s">
        <v>130</v>
      </c>
      <c r="B16" s="22">
        <v>0</v>
      </c>
      <c r="C16" s="22">
        <v>1</v>
      </c>
      <c r="D16" s="22">
        <v>1</v>
      </c>
      <c r="E16" s="22">
        <v>0</v>
      </c>
      <c r="F16" s="66">
        <f>SUM(B16:E16)</f>
        <v>2</v>
      </c>
      <c r="I16" s="45" t="s">
        <v>130</v>
      </c>
      <c r="J16" s="22">
        <v>0</v>
      </c>
      <c r="K16" s="22">
        <v>0</v>
      </c>
      <c r="L16" s="22">
        <v>0</v>
      </c>
      <c r="M16" s="22">
        <v>1</v>
      </c>
      <c r="N16" s="22">
        <v>0</v>
      </c>
      <c r="O16" s="22">
        <v>1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66">
        <f t="shared" si="1"/>
        <v>2</v>
      </c>
    </row>
    <row r="17" spans="1:24" ht="12" customHeight="1" x14ac:dyDescent="0.2">
      <c r="A17" s="45" t="s">
        <v>646</v>
      </c>
      <c r="B17" s="22">
        <v>1</v>
      </c>
      <c r="C17" s="22">
        <v>0</v>
      </c>
      <c r="D17" s="22">
        <v>0</v>
      </c>
      <c r="E17" s="22">
        <v>0</v>
      </c>
      <c r="F17" s="66">
        <f>SUM(B17:E17)</f>
        <v>1</v>
      </c>
      <c r="I17" s="45" t="s">
        <v>646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1</v>
      </c>
      <c r="V17" s="22">
        <v>0</v>
      </c>
      <c r="W17" s="22">
        <v>0</v>
      </c>
      <c r="X17" s="66">
        <f t="shared" si="1"/>
        <v>1</v>
      </c>
    </row>
    <row r="18" spans="1:24" ht="12" customHeight="1" x14ac:dyDescent="0.2">
      <c r="A18" s="66" t="s">
        <v>1</v>
      </c>
      <c r="B18" s="66">
        <f>SUM(B4:B17)</f>
        <v>7</v>
      </c>
      <c r="C18" s="66">
        <f>SUM(C4:C17)</f>
        <v>1</v>
      </c>
      <c r="D18" s="66">
        <f>SUM(D4:D17)</f>
        <v>10</v>
      </c>
      <c r="E18" s="66">
        <f>SUM(E4:E17)</f>
        <v>0</v>
      </c>
      <c r="F18" s="66">
        <f>SUM(F4:F17)</f>
        <v>18</v>
      </c>
      <c r="I18" s="66" t="s">
        <v>1</v>
      </c>
      <c r="J18" s="66">
        <f t="shared" ref="J18:R18" si="3">SUM(J4:J17)</f>
        <v>3</v>
      </c>
      <c r="K18" s="66">
        <f t="shared" si="3"/>
        <v>1</v>
      </c>
      <c r="L18" s="66">
        <f t="shared" si="3"/>
        <v>0</v>
      </c>
      <c r="M18" s="66">
        <f t="shared" si="3"/>
        <v>2</v>
      </c>
      <c r="N18" s="66">
        <f t="shared" si="3"/>
        <v>0</v>
      </c>
      <c r="O18" s="66">
        <f t="shared" si="3"/>
        <v>1</v>
      </c>
      <c r="P18" s="66">
        <f t="shared" si="3"/>
        <v>2</v>
      </c>
      <c r="Q18" s="66">
        <f t="shared" si="3"/>
        <v>2</v>
      </c>
      <c r="R18" s="66">
        <f t="shared" si="3"/>
        <v>0</v>
      </c>
      <c r="S18" s="66">
        <f t="shared" ref="S18:X18" si="4">SUM(S4:S17)</f>
        <v>0</v>
      </c>
      <c r="T18" s="66">
        <f t="shared" si="4"/>
        <v>2</v>
      </c>
      <c r="U18" s="66">
        <f t="shared" si="4"/>
        <v>2</v>
      </c>
      <c r="V18" s="66">
        <f t="shared" si="4"/>
        <v>0</v>
      </c>
      <c r="W18" s="66">
        <f t="shared" si="4"/>
        <v>3</v>
      </c>
      <c r="X18" s="66">
        <f t="shared" si="4"/>
        <v>18</v>
      </c>
    </row>
    <row r="19" spans="1:24" ht="12" customHeight="1" x14ac:dyDescent="0.2"/>
    <row r="20" spans="1:24" ht="12" customHeight="1" x14ac:dyDescent="0.2">
      <c r="A20" s="66" t="s">
        <v>84</v>
      </c>
      <c r="B20" s="66" t="s">
        <v>82</v>
      </c>
      <c r="C20" s="66" t="s">
        <v>83</v>
      </c>
      <c r="D20" s="66" t="s">
        <v>1</v>
      </c>
      <c r="F20" s="66" t="s">
        <v>77</v>
      </c>
      <c r="G20" s="66"/>
      <c r="I20" s="66" t="s">
        <v>86</v>
      </c>
      <c r="J20" s="66" t="s">
        <v>101</v>
      </c>
      <c r="K20" s="66" t="s">
        <v>102</v>
      </c>
      <c r="L20" s="68" t="s">
        <v>102</v>
      </c>
      <c r="M20" s="66" t="s">
        <v>102</v>
      </c>
      <c r="N20" s="66" t="s">
        <v>103</v>
      </c>
      <c r="O20" s="66" t="s">
        <v>103</v>
      </c>
      <c r="P20" s="66" t="s">
        <v>104</v>
      </c>
      <c r="Q20" s="66" t="s">
        <v>104</v>
      </c>
      <c r="R20" s="66" t="s">
        <v>104</v>
      </c>
      <c r="S20" s="66" t="s">
        <v>105</v>
      </c>
      <c r="T20" s="66" t="s">
        <v>104</v>
      </c>
      <c r="U20" s="66" t="s">
        <v>106</v>
      </c>
    </row>
    <row r="21" spans="1:24" ht="12" customHeight="1" x14ac:dyDescent="0.2">
      <c r="A21" s="45" t="s">
        <v>35</v>
      </c>
      <c r="B21" s="22">
        <v>0</v>
      </c>
      <c r="C21" s="22">
        <v>0</v>
      </c>
      <c r="D21" s="66">
        <f>SUM(B21:C21)</f>
        <v>0</v>
      </c>
      <c r="E21" s="22"/>
      <c r="F21" s="71">
        <v>0.27986111111111112</v>
      </c>
      <c r="G21" s="66">
        <v>1</v>
      </c>
      <c r="H21" s="22"/>
      <c r="I21" s="66" t="s">
        <v>100</v>
      </c>
      <c r="J21" s="66" t="s">
        <v>88</v>
      </c>
      <c r="K21" s="66" t="s">
        <v>89</v>
      </c>
      <c r="L21" s="66" t="s">
        <v>90</v>
      </c>
      <c r="M21" s="66" t="s">
        <v>91</v>
      </c>
      <c r="N21" s="66" t="s">
        <v>92</v>
      </c>
      <c r="O21" s="66" t="s">
        <v>93</v>
      </c>
      <c r="P21" s="66" t="s">
        <v>94</v>
      </c>
      <c r="Q21" s="66" t="s">
        <v>95</v>
      </c>
      <c r="R21" s="66" t="s">
        <v>96</v>
      </c>
      <c r="S21" s="66" t="s">
        <v>97</v>
      </c>
      <c r="T21" s="66" t="s">
        <v>115</v>
      </c>
      <c r="U21" s="66" t="s">
        <v>98</v>
      </c>
    </row>
    <row r="22" spans="1:24" ht="12" customHeight="1" x14ac:dyDescent="0.2">
      <c r="A22" s="45" t="s">
        <v>36</v>
      </c>
      <c r="B22" s="22">
        <v>1</v>
      </c>
      <c r="C22" s="22">
        <v>1</v>
      </c>
      <c r="D22" s="66">
        <f t="shared" ref="D22:D27" si="5">SUM(B22:C22)</f>
        <v>2</v>
      </c>
      <c r="E22" s="22"/>
      <c r="F22" s="71">
        <v>0.34375</v>
      </c>
      <c r="G22" s="66">
        <v>1</v>
      </c>
      <c r="H22" s="22"/>
      <c r="I22" s="45" t="s">
        <v>207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66">
        <f t="shared" ref="U22:U32" si="6">SUM(J22:T22)</f>
        <v>0</v>
      </c>
    </row>
    <row r="23" spans="1:24" ht="12" customHeight="1" x14ac:dyDescent="0.2">
      <c r="A23" s="45" t="s">
        <v>37</v>
      </c>
      <c r="B23" s="22">
        <v>1</v>
      </c>
      <c r="C23" s="22">
        <v>2</v>
      </c>
      <c r="D23" s="66">
        <f t="shared" si="5"/>
        <v>3</v>
      </c>
      <c r="E23" s="22"/>
      <c r="F23" s="71">
        <v>0.35347222222222219</v>
      </c>
      <c r="G23" s="66">
        <v>1</v>
      </c>
      <c r="H23" s="22"/>
      <c r="I23" s="45" t="s">
        <v>206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66">
        <f t="shared" si="6"/>
        <v>0</v>
      </c>
    </row>
    <row r="24" spans="1:24" ht="12" customHeight="1" x14ac:dyDescent="0.2">
      <c r="A24" s="45" t="s">
        <v>38</v>
      </c>
      <c r="B24" s="22">
        <v>2</v>
      </c>
      <c r="C24" s="22">
        <v>3</v>
      </c>
      <c r="D24" s="66">
        <f t="shared" si="5"/>
        <v>5</v>
      </c>
      <c r="E24" s="22"/>
      <c r="F24" s="71">
        <v>0.35416666666666669</v>
      </c>
      <c r="G24" s="66">
        <v>1</v>
      </c>
      <c r="H24" s="22"/>
      <c r="I24" s="45" t="s">
        <v>191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66">
        <f t="shared" si="6"/>
        <v>0</v>
      </c>
    </row>
    <row r="25" spans="1:24" ht="12" customHeight="1" x14ac:dyDescent="0.2">
      <c r="A25" s="45" t="s">
        <v>39</v>
      </c>
      <c r="B25" s="22">
        <v>1</v>
      </c>
      <c r="C25" s="22">
        <v>1</v>
      </c>
      <c r="D25" s="66">
        <f t="shared" si="5"/>
        <v>2</v>
      </c>
      <c r="E25" s="22"/>
      <c r="F25" s="71">
        <v>0.375</v>
      </c>
      <c r="G25" s="66">
        <v>1</v>
      </c>
      <c r="H25" s="22"/>
      <c r="I25" s="45" t="s">
        <v>196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2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66">
        <f t="shared" si="6"/>
        <v>2</v>
      </c>
    </row>
    <row r="26" spans="1:24" ht="12" customHeight="1" x14ac:dyDescent="0.2">
      <c r="A26" s="45" t="s">
        <v>40</v>
      </c>
      <c r="B26" s="22">
        <v>2</v>
      </c>
      <c r="C26" s="22">
        <v>0</v>
      </c>
      <c r="D26" s="66">
        <f t="shared" si="5"/>
        <v>2</v>
      </c>
      <c r="E26" s="22"/>
      <c r="F26" s="71">
        <v>0.40208333333333335</v>
      </c>
      <c r="G26" s="66">
        <v>1</v>
      </c>
      <c r="H26" s="22"/>
      <c r="I26" s="45" t="s">
        <v>216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66">
        <f t="shared" si="6"/>
        <v>0</v>
      </c>
    </row>
    <row r="27" spans="1:24" ht="12" customHeight="1" x14ac:dyDescent="0.2">
      <c r="A27" s="45" t="s">
        <v>41</v>
      </c>
      <c r="B27" s="22">
        <v>1</v>
      </c>
      <c r="C27" s="22">
        <v>3</v>
      </c>
      <c r="D27" s="66">
        <f t="shared" si="5"/>
        <v>4</v>
      </c>
      <c r="E27" s="22"/>
      <c r="F27" s="71">
        <v>0.41666666666666669</v>
      </c>
      <c r="G27" s="66">
        <v>1</v>
      </c>
      <c r="H27" s="22"/>
      <c r="I27" s="45" t="s">
        <v>81</v>
      </c>
      <c r="J27" s="22">
        <v>0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66">
        <f t="shared" si="6"/>
        <v>4</v>
      </c>
    </row>
    <row r="28" spans="1:24" ht="12" customHeight="1" x14ac:dyDescent="0.2">
      <c r="A28" s="66" t="s">
        <v>1</v>
      </c>
      <c r="B28" s="66">
        <f>SUM(B21:B27)</f>
        <v>8</v>
      </c>
      <c r="C28" s="66">
        <f>SUM(C21:C27)</f>
        <v>10</v>
      </c>
      <c r="D28" s="66">
        <f>SUM(D21:D27)</f>
        <v>18</v>
      </c>
      <c r="E28" s="22"/>
      <c r="F28" s="71">
        <v>0.4375</v>
      </c>
      <c r="G28" s="66">
        <v>0</v>
      </c>
      <c r="H28" s="22"/>
      <c r="I28" s="45" t="s">
        <v>199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66">
        <f t="shared" si="6"/>
        <v>0</v>
      </c>
    </row>
    <row r="29" spans="1:24" ht="12" customHeight="1" x14ac:dyDescent="0.2">
      <c r="E29" s="22"/>
      <c r="F29" s="71">
        <v>0.45833333333333331</v>
      </c>
      <c r="G29" s="66">
        <v>0</v>
      </c>
      <c r="H29" s="22"/>
      <c r="I29" s="45" t="s">
        <v>198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66">
        <f t="shared" si="6"/>
        <v>0</v>
      </c>
    </row>
    <row r="30" spans="1:24" ht="12" customHeight="1" x14ac:dyDescent="0.2">
      <c r="A30" s="66" t="s">
        <v>85</v>
      </c>
      <c r="B30" s="66" t="s">
        <v>82</v>
      </c>
      <c r="C30" s="66" t="s">
        <v>83</v>
      </c>
      <c r="D30" s="66" t="s">
        <v>1</v>
      </c>
      <c r="E30" s="22"/>
      <c r="F30" s="71">
        <v>0.48749999999999999</v>
      </c>
      <c r="G30" s="66">
        <v>1</v>
      </c>
      <c r="H30" s="22"/>
      <c r="I30" s="45" t="s">
        <v>187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66">
        <f t="shared" si="6"/>
        <v>0</v>
      </c>
    </row>
    <row r="31" spans="1:24" ht="12" customHeight="1" x14ac:dyDescent="0.2">
      <c r="A31" s="45" t="s">
        <v>55</v>
      </c>
      <c r="B31" s="22">
        <v>0</v>
      </c>
      <c r="C31" s="22">
        <v>3</v>
      </c>
      <c r="D31" s="66">
        <f>SUM(B31:C31)</f>
        <v>3</v>
      </c>
      <c r="E31" s="22"/>
      <c r="F31" s="72">
        <v>0.5</v>
      </c>
      <c r="G31" s="66">
        <v>0</v>
      </c>
      <c r="H31" s="22"/>
      <c r="I31" s="45" t="s">
        <v>87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>
        <v>0</v>
      </c>
      <c r="S31" s="22">
        <v>0</v>
      </c>
      <c r="T31" s="22">
        <v>0</v>
      </c>
      <c r="U31" s="66">
        <f t="shared" si="6"/>
        <v>1</v>
      </c>
    </row>
    <row r="32" spans="1:24" ht="12" customHeight="1" x14ac:dyDescent="0.2">
      <c r="A32" s="45" t="s">
        <v>56</v>
      </c>
      <c r="B32" s="22">
        <v>0</v>
      </c>
      <c r="C32" s="22">
        <v>0</v>
      </c>
      <c r="D32" s="66">
        <f t="shared" ref="D32:D42" si="7">SUM(B32:C32)</f>
        <v>0</v>
      </c>
      <c r="E32" s="22"/>
      <c r="F32" s="72">
        <v>0.53125</v>
      </c>
      <c r="G32" s="66">
        <v>1</v>
      </c>
      <c r="H32" s="22"/>
      <c r="I32" s="45" t="s">
        <v>183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66">
        <f t="shared" si="6"/>
        <v>0</v>
      </c>
    </row>
    <row r="33" spans="1:24" ht="12" customHeight="1" x14ac:dyDescent="0.2">
      <c r="A33" s="45" t="s">
        <v>57</v>
      </c>
      <c r="B33" s="22">
        <v>1</v>
      </c>
      <c r="C33" s="22">
        <v>2</v>
      </c>
      <c r="D33" s="66">
        <f t="shared" si="7"/>
        <v>3</v>
      </c>
      <c r="E33" s="22"/>
      <c r="F33" s="71">
        <v>0.54166666666666663</v>
      </c>
      <c r="G33" s="66">
        <v>1</v>
      </c>
      <c r="H33" s="22"/>
      <c r="I33" s="66" t="s">
        <v>99</v>
      </c>
      <c r="J33" s="70">
        <f t="shared" ref="J33:U33" si="8">SUM(J21:J32)</f>
        <v>0</v>
      </c>
      <c r="K33" s="70">
        <f t="shared" si="8"/>
        <v>4</v>
      </c>
      <c r="L33" s="70">
        <f t="shared" si="8"/>
        <v>0</v>
      </c>
      <c r="M33" s="70">
        <f t="shared" si="8"/>
        <v>0</v>
      </c>
      <c r="N33" s="70">
        <f t="shared" si="8"/>
        <v>0</v>
      </c>
      <c r="O33" s="70">
        <f t="shared" si="8"/>
        <v>2</v>
      </c>
      <c r="P33" s="70">
        <f t="shared" si="8"/>
        <v>1</v>
      </c>
      <c r="Q33" s="70">
        <f t="shared" si="8"/>
        <v>0</v>
      </c>
      <c r="R33" s="70">
        <f t="shared" si="8"/>
        <v>0</v>
      </c>
      <c r="S33" s="70">
        <f t="shared" si="8"/>
        <v>0</v>
      </c>
      <c r="T33" s="70">
        <f t="shared" si="8"/>
        <v>0</v>
      </c>
      <c r="U33" s="70">
        <f t="shared" si="8"/>
        <v>7</v>
      </c>
    </row>
    <row r="34" spans="1:24" ht="12" customHeight="1" x14ac:dyDescent="0.2">
      <c r="A34" s="45" t="s">
        <v>58</v>
      </c>
      <c r="B34" s="22">
        <v>1</v>
      </c>
      <c r="C34" s="22">
        <v>0</v>
      </c>
      <c r="D34" s="66">
        <f t="shared" si="7"/>
        <v>1</v>
      </c>
      <c r="E34" s="22"/>
      <c r="F34" s="72">
        <v>0.56111111111111112</v>
      </c>
      <c r="G34" s="66">
        <v>1</v>
      </c>
      <c r="H34" s="22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</row>
    <row r="35" spans="1:24" ht="12" customHeight="1" x14ac:dyDescent="0.2">
      <c r="A35" s="45" t="s">
        <v>59</v>
      </c>
      <c r="B35" s="22">
        <v>2</v>
      </c>
      <c r="C35" s="22">
        <v>0</v>
      </c>
      <c r="D35" s="66">
        <f t="shared" si="7"/>
        <v>2</v>
      </c>
      <c r="E35" s="22"/>
      <c r="F35" s="73">
        <v>0.57708333333333328</v>
      </c>
      <c r="G35" s="66">
        <v>1</v>
      </c>
      <c r="H35" s="22"/>
      <c r="I35" s="66" t="s">
        <v>107</v>
      </c>
      <c r="J35" s="66" t="s">
        <v>88</v>
      </c>
      <c r="K35" s="66" t="s">
        <v>89</v>
      </c>
      <c r="L35" s="66" t="s">
        <v>90</v>
      </c>
      <c r="M35" s="66" t="s">
        <v>91</v>
      </c>
      <c r="N35" s="66" t="s">
        <v>92</v>
      </c>
      <c r="O35" s="66" t="s">
        <v>93</v>
      </c>
      <c r="P35" s="66" t="s">
        <v>94</v>
      </c>
      <c r="Q35" s="66" t="s">
        <v>95</v>
      </c>
      <c r="R35" s="66" t="s">
        <v>96</v>
      </c>
      <c r="S35" s="66" t="s">
        <v>97</v>
      </c>
      <c r="T35" s="66" t="s">
        <v>115</v>
      </c>
      <c r="U35" s="66" t="s">
        <v>98</v>
      </c>
    </row>
    <row r="36" spans="1:24" ht="12" customHeight="1" x14ac:dyDescent="0.2">
      <c r="A36" s="45" t="s">
        <v>60</v>
      </c>
      <c r="B36" s="22">
        <v>0</v>
      </c>
      <c r="C36" s="22">
        <v>0</v>
      </c>
      <c r="D36" s="66">
        <f t="shared" si="7"/>
        <v>0</v>
      </c>
      <c r="E36" s="22"/>
      <c r="F36" s="71">
        <v>0.58333333333333337</v>
      </c>
      <c r="G36" s="66">
        <v>1</v>
      </c>
      <c r="H36" s="22"/>
      <c r="I36" s="45" t="s">
        <v>519</v>
      </c>
      <c r="J36" s="22">
        <v>0</v>
      </c>
      <c r="K36" s="22">
        <v>0</v>
      </c>
      <c r="L36" s="22">
        <v>1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107">
        <f t="shared" ref="U36:U45" si="9">SUM(J36:T36)</f>
        <v>1</v>
      </c>
    </row>
    <row r="37" spans="1:24" ht="12" customHeight="1" x14ac:dyDescent="0.2">
      <c r="A37" s="45" t="s">
        <v>61</v>
      </c>
      <c r="B37" s="22">
        <v>1</v>
      </c>
      <c r="C37" s="22">
        <v>0</v>
      </c>
      <c r="D37" s="66">
        <f t="shared" si="7"/>
        <v>1</v>
      </c>
      <c r="E37" s="22"/>
      <c r="F37" s="71">
        <v>0.59375</v>
      </c>
      <c r="G37" s="66">
        <v>1</v>
      </c>
      <c r="H37" s="22"/>
      <c r="I37" s="45" t="s">
        <v>234</v>
      </c>
      <c r="J37" s="22">
        <v>0</v>
      </c>
      <c r="K37" s="22">
        <v>0</v>
      </c>
      <c r="L37" s="22">
        <v>0</v>
      </c>
      <c r="M37" s="22">
        <v>0</v>
      </c>
      <c r="N37" s="22">
        <v>1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107">
        <f t="shared" si="9"/>
        <v>1</v>
      </c>
    </row>
    <row r="38" spans="1:24" ht="12" customHeight="1" x14ac:dyDescent="0.2">
      <c r="A38" s="45" t="s">
        <v>62</v>
      </c>
      <c r="B38" s="22">
        <v>1</v>
      </c>
      <c r="C38" s="22">
        <v>3</v>
      </c>
      <c r="D38" s="66">
        <f t="shared" si="7"/>
        <v>4</v>
      </c>
      <c r="E38" s="22"/>
      <c r="F38" s="71">
        <v>0.60416666666666663</v>
      </c>
      <c r="G38" s="66">
        <v>1</v>
      </c>
      <c r="H38" s="22"/>
      <c r="I38" s="45" t="s">
        <v>399</v>
      </c>
      <c r="J38" s="22">
        <v>2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107">
        <f t="shared" si="9"/>
        <v>2</v>
      </c>
    </row>
    <row r="39" spans="1:24" ht="12" customHeight="1" x14ac:dyDescent="0.2">
      <c r="A39" s="45" t="s">
        <v>63</v>
      </c>
      <c r="B39" s="22">
        <v>1</v>
      </c>
      <c r="C39" s="22">
        <v>1</v>
      </c>
      <c r="D39" s="66">
        <f t="shared" si="7"/>
        <v>2</v>
      </c>
      <c r="E39" s="22"/>
      <c r="F39" s="72">
        <v>0.6166666666666667</v>
      </c>
      <c r="G39" s="66">
        <v>1</v>
      </c>
      <c r="H39" s="22"/>
      <c r="I39" s="45" t="s">
        <v>641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1</v>
      </c>
      <c r="R39" s="22">
        <v>0</v>
      </c>
      <c r="S39" s="22">
        <v>0</v>
      </c>
      <c r="T39" s="22">
        <v>0</v>
      </c>
      <c r="U39" s="107">
        <f t="shared" si="9"/>
        <v>1</v>
      </c>
    </row>
    <row r="40" spans="1:24" ht="12" customHeight="1" x14ac:dyDescent="0.2">
      <c r="A40" s="45" t="s">
        <v>64</v>
      </c>
      <c r="B40" s="22">
        <v>0</v>
      </c>
      <c r="C40" s="22">
        <v>0</v>
      </c>
      <c r="D40" s="66">
        <f t="shared" si="7"/>
        <v>0</v>
      </c>
      <c r="E40" s="22"/>
      <c r="F40" s="73">
        <v>0.625</v>
      </c>
      <c r="G40" s="66">
        <v>0</v>
      </c>
      <c r="H40" s="22"/>
      <c r="I40" s="45" t="s">
        <v>517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1</v>
      </c>
      <c r="S40" s="22">
        <v>0</v>
      </c>
      <c r="T40" s="22">
        <v>0</v>
      </c>
      <c r="U40" s="107">
        <f t="shared" si="9"/>
        <v>1</v>
      </c>
    </row>
    <row r="41" spans="1:24" ht="12" customHeight="1" x14ac:dyDescent="0.2">
      <c r="A41" s="45" t="s">
        <v>65</v>
      </c>
      <c r="B41" s="22">
        <v>1</v>
      </c>
      <c r="C41" s="22">
        <v>1</v>
      </c>
      <c r="D41" s="66">
        <f t="shared" si="7"/>
        <v>2</v>
      </c>
      <c r="E41" s="22"/>
      <c r="F41" s="71">
        <v>0.66666666666666663</v>
      </c>
      <c r="G41" s="66">
        <v>0</v>
      </c>
      <c r="H41" s="22"/>
      <c r="I41" s="45" t="s">
        <v>642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1</v>
      </c>
      <c r="U41" s="107">
        <f t="shared" si="9"/>
        <v>1</v>
      </c>
    </row>
    <row r="42" spans="1:24" ht="12" customHeight="1" x14ac:dyDescent="0.2">
      <c r="A42" s="45" t="s">
        <v>66</v>
      </c>
      <c r="B42" s="22">
        <v>0</v>
      </c>
      <c r="C42" s="22">
        <v>0</v>
      </c>
      <c r="D42" s="66">
        <f t="shared" si="7"/>
        <v>0</v>
      </c>
      <c r="E42" s="22"/>
      <c r="F42" s="72">
        <v>0.6875</v>
      </c>
      <c r="G42" s="66">
        <v>0</v>
      </c>
      <c r="H42" s="22"/>
      <c r="I42" s="45" t="s">
        <v>339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1</v>
      </c>
      <c r="U42" s="107">
        <f t="shared" si="9"/>
        <v>1</v>
      </c>
    </row>
    <row r="43" spans="1:24" ht="12" customHeight="1" x14ac:dyDescent="0.2">
      <c r="A43" s="66" t="s">
        <v>1</v>
      </c>
      <c r="B43" s="66">
        <f>SUM(B31:B42)</f>
        <v>8</v>
      </c>
      <c r="C43" s="66">
        <f>SUM(C31:C42)</f>
        <v>10</v>
      </c>
      <c r="D43" s="66">
        <f>SUM(D31:D42)</f>
        <v>18</v>
      </c>
      <c r="E43" s="22"/>
      <c r="F43" s="71">
        <v>0.70833333333333337</v>
      </c>
      <c r="G43" s="66">
        <v>1</v>
      </c>
      <c r="H43" s="22"/>
      <c r="I43" s="45" t="s">
        <v>295</v>
      </c>
      <c r="J43" s="22">
        <v>0</v>
      </c>
      <c r="K43" s="22">
        <v>0</v>
      </c>
      <c r="L43" s="22">
        <v>0</v>
      </c>
      <c r="M43" s="22">
        <v>0</v>
      </c>
      <c r="N43" s="22">
        <v>1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107">
        <f t="shared" si="9"/>
        <v>1</v>
      </c>
    </row>
    <row r="44" spans="1:24" ht="12" customHeight="1" x14ac:dyDescent="0.2">
      <c r="A44" s="69"/>
      <c r="B44" s="69"/>
      <c r="C44" s="69"/>
      <c r="D44" s="69"/>
      <c r="E44" s="37"/>
      <c r="F44" s="71">
        <v>0.97222222222222221</v>
      </c>
      <c r="G44" s="66">
        <v>1</v>
      </c>
      <c r="H44" s="22"/>
      <c r="I44" s="45" t="s">
        <v>337</v>
      </c>
      <c r="J44" s="22">
        <v>1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107">
        <f t="shared" si="9"/>
        <v>1</v>
      </c>
    </row>
    <row r="45" spans="1:24" s="40" customFormat="1" ht="12" customHeight="1" x14ac:dyDescent="0.2">
      <c r="F45" s="66" t="s">
        <v>1</v>
      </c>
      <c r="G45" s="66">
        <f>SUM(G21:G44)</f>
        <v>18</v>
      </c>
      <c r="I45" s="45" t="s">
        <v>235</v>
      </c>
      <c r="J45" s="22">
        <v>0</v>
      </c>
      <c r="K45" s="22">
        <v>0</v>
      </c>
      <c r="L45" s="22">
        <v>0</v>
      </c>
      <c r="M45" s="22">
        <v>0</v>
      </c>
      <c r="N45" s="22">
        <v>1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66">
        <f t="shared" si="9"/>
        <v>1</v>
      </c>
    </row>
    <row r="46" spans="1:24" ht="12" customHeight="1" thickBot="1" x14ac:dyDescent="0.25">
      <c r="I46" s="66" t="s">
        <v>109</v>
      </c>
      <c r="J46" s="66">
        <f t="shared" ref="J46:T46" si="10">SUM(J37:J37)</f>
        <v>0</v>
      </c>
      <c r="K46" s="66">
        <f t="shared" si="10"/>
        <v>0</v>
      </c>
      <c r="L46" s="66">
        <f t="shared" si="10"/>
        <v>0</v>
      </c>
      <c r="M46" s="66">
        <f t="shared" si="10"/>
        <v>0</v>
      </c>
      <c r="N46" s="66">
        <f t="shared" si="10"/>
        <v>1</v>
      </c>
      <c r="O46" s="66">
        <f t="shared" si="10"/>
        <v>0</v>
      </c>
      <c r="P46" s="66">
        <f t="shared" si="10"/>
        <v>0</v>
      </c>
      <c r="Q46" s="66">
        <f t="shared" si="10"/>
        <v>0</v>
      </c>
      <c r="R46" s="66">
        <f t="shared" si="10"/>
        <v>0</v>
      </c>
      <c r="S46" s="66">
        <f t="shared" si="10"/>
        <v>0</v>
      </c>
      <c r="T46" s="66">
        <f t="shared" si="10"/>
        <v>0</v>
      </c>
      <c r="U46" s="66">
        <f>SUM(U36:U45)</f>
        <v>11</v>
      </c>
      <c r="V46" s="40"/>
      <c r="W46" s="40"/>
      <c r="X46" s="40"/>
    </row>
    <row r="47" spans="1:24" ht="13.5" thickTop="1" x14ac:dyDescent="0.2">
      <c r="A47" s="107" t="s">
        <v>194</v>
      </c>
      <c r="B47" s="100"/>
      <c r="C47" s="100"/>
      <c r="D47" s="100"/>
      <c r="E47" s="64"/>
      <c r="F47" s="100"/>
      <c r="G47" s="100"/>
      <c r="H47" s="100"/>
      <c r="I47" s="102" t="s">
        <v>108</v>
      </c>
      <c r="J47" s="102">
        <f t="shared" ref="J47:U47" si="11">SUM(J33+J46)</f>
        <v>0</v>
      </c>
      <c r="K47" s="102">
        <f t="shared" si="11"/>
        <v>4</v>
      </c>
      <c r="L47" s="102">
        <f t="shared" si="11"/>
        <v>0</v>
      </c>
      <c r="M47" s="102">
        <f t="shared" si="11"/>
        <v>0</v>
      </c>
      <c r="N47" s="102">
        <f t="shared" si="11"/>
        <v>1</v>
      </c>
      <c r="O47" s="102">
        <f t="shared" si="11"/>
        <v>2</v>
      </c>
      <c r="P47" s="102">
        <f t="shared" si="11"/>
        <v>1</v>
      </c>
      <c r="Q47" s="102">
        <f t="shared" si="11"/>
        <v>0</v>
      </c>
      <c r="R47" s="102">
        <f t="shared" si="11"/>
        <v>0</v>
      </c>
      <c r="S47" s="102">
        <f t="shared" si="11"/>
        <v>0</v>
      </c>
      <c r="T47" s="102">
        <f t="shared" si="11"/>
        <v>0</v>
      </c>
      <c r="U47" s="102">
        <f t="shared" si="11"/>
        <v>18</v>
      </c>
    </row>
    <row r="48" spans="1:24" x14ac:dyDescent="0.2">
      <c r="A48" s="107" t="s">
        <v>647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</row>
  </sheetData>
  <customSheetViews>
    <customSheetView guid="{43E9F466-05B0-42F0-906E-24491BF17B65}" showRuler="0">
      <pageMargins left="0.18" right="0.17" top="0.52" bottom="0.17" header="0.17" footer="0.17"/>
      <printOptions gridLines="1"/>
      <pageSetup orientation="landscape" r:id="rId1"/>
      <headerFooter alignWithMargins="0">
        <oddHeader>&amp;C&amp;"Arial,Bold"Construction Fatals Stats
FY 2010</oddHeader>
      </headerFooter>
    </customSheetView>
  </customSheetViews>
  <phoneticPr fontId="12" type="noConversion"/>
  <printOptions gridLines="1"/>
  <pageMargins left="0.18" right="0.17" top="0.55000000000000004" bottom="0" header="0.1" footer="0"/>
  <pageSetup scale="95" orientation="landscape" r:id="rId2"/>
  <headerFooter alignWithMargins="0">
    <oddHeader>&amp;C&amp;"Arial,Bold"Construction Fatals Stats
FY 2021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T834"/>
  <sheetViews>
    <sheetView topLeftCell="A19" zoomScaleNormal="100" workbookViewId="0">
      <selection activeCell="W9" sqref="W9"/>
    </sheetView>
  </sheetViews>
  <sheetFormatPr defaultRowHeight="12.75" x14ac:dyDescent="0.2"/>
  <cols>
    <col min="1" max="1" width="27" style="1" customWidth="1"/>
    <col min="2" max="2" width="7" style="1" bestFit="1" customWidth="1"/>
    <col min="3" max="4" width="7.28515625" style="1" bestFit="1" customWidth="1"/>
    <col min="5" max="6" width="7" style="1" bestFit="1" customWidth="1"/>
    <col min="7" max="7" width="7.5703125" style="1" bestFit="1" customWidth="1"/>
    <col min="8" max="8" width="7.28515625" style="1" bestFit="1" customWidth="1"/>
    <col min="9" max="9" width="7.5703125" style="1" bestFit="1" customWidth="1"/>
    <col min="10" max="10" width="7" style="1" bestFit="1" customWidth="1"/>
    <col min="11" max="11" width="6.85546875" style="1" bestFit="1" customWidth="1"/>
    <col min="12" max="12" width="7.28515625" style="1" bestFit="1" customWidth="1"/>
    <col min="13" max="13" width="7" style="1" bestFit="1" customWidth="1"/>
    <col min="14" max="14" width="17.5703125" style="1" customWidth="1"/>
  </cols>
  <sheetData>
    <row r="1" spans="1:14" s="14" customFormat="1" ht="10.35" customHeight="1" x14ac:dyDescent="0.2">
      <c r="A1" s="13" t="s">
        <v>163</v>
      </c>
      <c r="B1" s="20">
        <v>44105</v>
      </c>
      <c r="C1" s="20">
        <v>44136</v>
      </c>
      <c r="D1" s="20">
        <v>44166</v>
      </c>
      <c r="E1" s="20">
        <v>44197</v>
      </c>
      <c r="F1" s="20">
        <v>44228</v>
      </c>
      <c r="G1" s="20">
        <v>44256</v>
      </c>
      <c r="H1" s="20">
        <v>44287</v>
      </c>
      <c r="I1" s="20">
        <v>44317</v>
      </c>
      <c r="J1" s="20">
        <v>44348</v>
      </c>
      <c r="K1" s="20">
        <v>44378</v>
      </c>
      <c r="L1" s="20">
        <v>44409</v>
      </c>
      <c r="M1" s="20">
        <v>44440</v>
      </c>
      <c r="N1" s="3" t="s">
        <v>231</v>
      </c>
    </row>
    <row r="2" spans="1:14" s="14" customFormat="1" ht="10.35" customHeight="1" x14ac:dyDescent="0.2">
      <c r="A2" s="19" t="s">
        <v>119</v>
      </c>
      <c r="B2" s="12">
        <v>4</v>
      </c>
      <c r="C2" s="12">
        <v>2</v>
      </c>
      <c r="D2" s="12">
        <v>1</v>
      </c>
      <c r="E2" s="12">
        <v>3</v>
      </c>
      <c r="F2" s="12">
        <v>0</v>
      </c>
      <c r="G2" s="12">
        <v>0</v>
      </c>
      <c r="H2" s="12">
        <v>1</v>
      </c>
      <c r="I2" s="12">
        <v>1</v>
      </c>
      <c r="J2" s="12">
        <v>2</v>
      </c>
      <c r="K2" s="12">
        <v>2</v>
      </c>
      <c r="L2" s="12">
        <v>1</v>
      </c>
      <c r="M2" s="12">
        <v>0</v>
      </c>
      <c r="N2" s="5">
        <f t="shared" ref="N2:N67" si="0">SUM(B2:M2)</f>
        <v>17</v>
      </c>
    </row>
    <row r="3" spans="1:14" s="14" customFormat="1" ht="10.35" customHeight="1" x14ac:dyDescent="0.2">
      <c r="A3" s="19" t="s">
        <v>120</v>
      </c>
      <c r="B3" s="12">
        <v>0</v>
      </c>
      <c r="C3" s="12">
        <v>0</v>
      </c>
      <c r="D3" s="12">
        <v>2</v>
      </c>
      <c r="E3" s="12">
        <v>1</v>
      </c>
      <c r="F3" s="12">
        <v>0</v>
      </c>
      <c r="G3" s="12">
        <v>0</v>
      </c>
      <c r="H3" s="12">
        <v>0</v>
      </c>
      <c r="I3" s="12">
        <v>1</v>
      </c>
      <c r="J3" s="12">
        <v>1</v>
      </c>
      <c r="K3" s="12">
        <v>2</v>
      </c>
      <c r="L3" s="12">
        <v>1</v>
      </c>
      <c r="M3" s="12">
        <v>0</v>
      </c>
      <c r="N3" s="5">
        <f t="shared" si="0"/>
        <v>8</v>
      </c>
    </row>
    <row r="4" spans="1:14" s="14" customFormat="1" ht="10.35" customHeight="1" x14ac:dyDescent="0.2">
      <c r="A4" s="19" t="s">
        <v>121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5">
        <f t="shared" si="0"/>
        <v>0</v>
      </c>
    </row>
    <row r="5" spans="1:14" s="14" customFormat="1" ht="10.35" customHeight="1" x14ac:dyDescent="0.2">
      <c r="A5" s="19" t="s">
        <v>122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5">
        <f t="shared" si="0"/>
        <v>0</v>
      </c>
    </row>
    <row r="6" spans="1:14" s="14" customFormat="1" ht="10.35" customHeight="1" x14ac:dyDescent="0.2">
      <c r="A6" s="19" t="s">
        <v>123</v>
      </c>
      <c r="B6" s="12">
        <v>1</v>
      </c>
      <c r="C6" s="12">
        <v>0</v>
      </c>
      <c r="D6" s="12">
        <v>1</v>
      </c>
      <c r="E6" s="12">
        <v>0</v>
      </c>
      <c r="F6" s="12">
        <v>2</v>
      </c>
      <c r="G6" s="12">
        <v>1</v>
      </c>
      <c r="H6" s="12">
        <v>2</v>
      </c>
      <c r="I6" s="12">
        <v>3</v>
      </c>
      <c r="J6" s="12">
        <v>0</v>
      </c>
      <c r="K6" s="12">
        <v>0</v>
      </c>
      <c r="L6" s="12">
        <v>0</v>
      </c>
      <c r="M6" s="12">
        <v>1</v>
      </c>
      <c r="N6" s="5">
        <f t="shared" si="0"/>
        <v>11</v>
      </c>
    </row>
    <row r="7" spans="1:14" s="14" customFormat="1" ht="10.35" customHeight="1" x14ac:dyDescent="0.2">
      <c r="A7" s="19" t="s">
        <v>124</v>
      </c>
      <c r="B7" s="12">
        <v>0</v>
      </c>
      <c r="C7" s="12">
        <v>0</v>
      </c>
      <c r="D7" s="12">
        <v>1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5">
        <f t="shared" si="0"/>
        <v>1</v>
      </c>
    </row>
    <row r="8" spans="1:14" s="14" customFormat="1" ht="10.35" customHeight="1" x14ac:dyDescent="0.2">
      <c r="A8" s="19" t="s">
        <v>125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5">
        <f t="shared" si="0"/>
        <v>0</v>
      </c>
    </row>
    <row r="9" spans="1:14" s="14" customFormat="1" ht="10.35" customHeight="1" x14ac:dyDescent="0.2">
      <c r="A9" s="19" t="s">
        <v>126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2</v>
      </c>
      <c r="N9" s="5">
        <f t="shared" si="0"/>
        <v>3</v>
      </c>
    </row>
    <row r="10" spans="1:14" s="14" customFormat="1" ht="10.35" customHeight="1" x14ac:dyDescent="0.2">
      <c r="A10" s="19" t="s">
        <v>127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5">
        <f t="shared" si="0"/>
        <v>0</v>
      </c>
    </row>
    <row r="11" spans="1:14" s="14" customFormat="1" ht="10.35" customHeight="1" x14ac:dyDescent="0.2">
      <c r="A11" s="19" t="s">
        <v>128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5">
        <f t="shared" si="0"/>
        <v>0</v>
      </c>
    </row>
    <row r="12" spans="1:14" s="14" customFormat="1" ht="10.35" customHeight="1" x14ac:dyDescent="0.2">
      <c r="A12" s="19" t="s">
        <v>129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5">
        <f t="shared" si="0"/>
        <v>0</v>
      </c>
    </row>
    <row r="13" spans="1:14" s="14" customFormat="1" ht="10.35" customHeight="1" x14ac:dyDescent="0.2">
      <c r="A13" s="19" t="s">
        <v>133</v>
      </c>
      <c r="B13" s="12">
        <v>0</v>
      </c>
      <c r="C13" s="12">
        <v>0</v>
      </c>
      <c r="D13" s="12">
        <v>0</v>
      </c>
      <c r="E13" s="12">
        <v>0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5">
        <f t="shared" si="0"/>
        <v>2</v>
      </c>
    </row>
    <row r="14" spans="1:14" s="14" customFormat="1" ht="10.35" customHeight="1" x14ac:dyDescent="0.2">
      <c r="A14" s="103" t="s">
        <v>130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</v>
      </c>
      <c r="I14" s="12">
        <v>0</v>
      </c>
      <c r="J14" s="12">
        <v>1</v>
      </c>
      <c r="K14" s="12">
        <v>0</v>
      </c>
      <c r="L14" s="12">
        <v>2</v>
      </c>
      <c r="M14" s="12">
        <v>1</v>
      </c>
      <c r="N14" s="5">
        <f t="shared" si="0"/>
        <v>5</v>
      </c>
    </row>
    <row r="15" spans="1:14" s="14" customFormat="1" ht="10.35" customHeight="1" x14ac:dyDescent="0.2">
      <c r="A15" s="19" t="s">
        <v>646</v>
      </c>
      <c r="B15" s="12">
        <v>0</v>
      </c>
      <c r="C15" s="12">
        <v>0</v>
      </c>
      <c r="D15" s="12">
        <v>2</v>
      </c>
      <c r="E15" s="12">
        <v>0</v>
      </c>
      <c r="F15" s="12">
        <v>0</v>
      </c>
      <c r="G15" s="12">
        <v>0</v>
      </c>
      <c r="H15" s="12">
        <v>2</v>
      </c>
      <c r="I15" s="12">
        <v>1</v>
      </c>
      <c r="J15" s="12">
        <v>1</v>
      </c>
      <c r="K15" s="12">
        <v>1</v>
      </c>
      <c r="L15" s="12">
        <v>1</v>
      </c>
      <c r="M15" s="12">
        <v>0</v>
      </c>
      <c r="N15" s="5">
        <f t="shared" si="0"/>
        <v>8</v>
      </c>
    </row>
    <row r="16" spans="1:14" s="14" customFormat="1" ht="10.35" customHeight="1" thickBot="1" x14ac:dyDescent="0.25">
      <c r="A16" s="19" t="s">
        <v>594</v>
      </c>
      <c r="B16" s="12">
        <v>2</v>
      </c>
      <c r="C16" s="12">
        <v>6</v>
      </c>
      <c r="D16" s="12">
        <v>2</v>
      </c>
      <c r="E16" s="12">
        <v>4</v>
      </c>
      <c r="F16" s="12">
        <v>2</v>
      </c>
      <c r="G16" s="12">
        <v>0</v>
      </c>
      <c r="H16" s="12">
        <v>0</v>
      </c>
      <c r="I16" s="12">
        <v>1</v>
      </c>
      <c r="J16" s="12">
        <v>1</v>
      </c>
      <c r="K16" s="12">
        <v>3</v>
      </c>
      <c r="L16" s="12">
        <v>4</v>
      </c>
      <c r="M16" s="12">
        <v>10</v>
      </c>
      <c r="N16" s="5">
        <f t="shared" si="0"/>
        <v>35</v>
      </c>
    </row>
    <row r="17" spans="1:14" s="14" customFormat="1" ht="10.35" customHeight="1" thickBot="1" x14ac:dyDescent="0.25">
      <c r="A17" s="6" t="s">
        <v>1</v>
      </c>
      <c r="B17" s="7">
        <f>SUM(B2:B16)</f>
        <v>7</v>
      </c>
      <c r="C17" s="7">
        <f t="shared" ref="C17:M17" si="1">SUM(C2:C16)</f>
        <v>8</v>
      </c>
      <c r="D17" s="7">
        <f t="shared" si="1"/>
        <v>9</v>
      </c>
      <c r="E17" s="7">
        <f t="shared" si="1"/>
        <v>8</v>
      </c>
      <c r="F17" s="7">
        <f t="shared" si="1"/>
        <v>5</v>
      </c>
      <c r="G17" s="7">
        <f t="shared" si="1"/>
        <v>1</v>
      </c>
      <c r="H17" s="7">
        <f t="shared" si="1"/>
        <v>6</v>
      </c>
      <c r="I17" s="8">
        <f t="shared" si="1"/>
        <v>7</v>
      </c>
      <c r="J17" s="8">
        <f t="shared" si="1"/>
        <v>7</v>
      </c>
      <c r="K17" s="8">
        <f t="shared" si="1"/>
        <v>8</v>
      </c>
      <c r="L17" s="8">
        <f t="shared" si="1"/>
        <v>10</v>
      </c>
      <c r="M17" s="7">
        <f t="shared" si="1"/>
        <v>14</v>
      </c>
      <c r="N17" s="9">
        <f>SUM(B17:M17)</f>
        <v>90</v>
      </c>
    </row>
    <row r="18" spans="1:14" s="14" customFormat="1" ht="10.35" customHeight="1" x14ac:dyDescent="0.2">
      <c r="A18" s="13" t="s">
        <v>164</v>
      </c>
      <c r="B18" s="20">
        <v>44105</v>
      </c>
      <c r="C18" s="20">
        <v>44136</v>
      </c>
      <c r="D18" s="20">
        <v>44166</v>
      </c>
      <c r="E18" s="20">
        <v>44197</v>
      </c>
      <c r="F18" s="20">
        <v>44228</v>
      </c>
      <c r="G18" s="20">
        <v>44256</v>
      </c>
      <c r="H18" s="20">
        <v>44287</v>
      </c>
      <c r="I18" s="20">
        <v>44317</v>
      </c>
      <c r="J18" s="20">
        <v>44348</v>
      </c>
      <c r="K18" s="20">
        <v>44378</v>
      </c>
      <c r="L18" s="20">
        <v>44409</v>
      </c>
      <c r="M18" s="20">
        <v>44440</v>
      </c>
      <c r="N18" s="3" t="s">
        <v>231</v>
      </c>
    </row>
    <row r="19" spans="1:14" s="14" customFormat="1" ht="10.35" customHeight="1" x14ac:dyDescent="0.2">
      <c r="A19" s="19" t="s">
        <v>119</v>
      </c>
      <c r="B19" s="12">
        <v>0</v>
      </c>
      <c r="C19" s="12">
        <v>1</v>
      </c>
      <c r="D19" s="12">
        <v>1</v>
      </c>
      <c r="E19" s="12">
        <v>1</v>
      </c>
      <c r="F19" s="12">
        <v>0</v>
      </c>
      <c r="G19" s="12">
        <v>0</v>
      </c>
      <c r="H19" s="12">
        <v>1</v>
      </c>
      <c r="I19" s="12">
        <v>1</v>
      </c>
      <c r="J19" s="12">
        <v>0</v>
      </c>
      <c r="K19" s="12">
        <v>0</v>
      </c>
      <c r="L19" s="12">
        <v>0</v>
      </c>
      <c r="M19" s="12">
        <v>0</v>
      </c>
      <c r="N19" s="5">
        <f t="shared" si="0"/>
        <v>5</v>
      </c>
    </row>
    <row r="20" spans="1:14" s="14" customFormat="1" ht="10.35" customHeight="1" x14ac:dyDescent="0.2">
      <c r="A20" s="19" t="s">
        <v>120</v>
      </c>
      <c r="B20" s="12">
        <v>0</v>
      </c>
      <c r="C20" s="12">
        <v>0</v>
      </c>
      <c r="D20" s="12">
        <v>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5">
        <f t="shared" si="0"/>
        <v>1</v>
      </c>
    </row>
    <row r="21" spans="1:14" s="14" customFormat="1" ht="10.35" customHeight="1" x14ac:dyDescent="0.2">
      <c r="A21" s="19" t="s">
        <v>121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5">
        <f t="shared" si="0"/>
        <v>0</v>
      </c>
    </row>
    <row r="22" spans="1:14" s="14" customFormat="1" ht="10.35" customHeight="1" x14ac:dyDescent="0.2">
      <c r="A22" s="19" t="s">
        <v>122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5">
        <f t="shared" si="0"/>
        <v>0</v>
      </c>
    </row>
    <row r="23" spans="1:14" s="14" customFormat="1" ht="10.35" customHeight="1" x14ac:dyDescent="0.2">
      <c r="A23" s="19" t="s">
        <v>123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1</v>
      </c>
      <c r="J23" s="12">
        <v>0</v>
      </c>
      <c r="K23" s="12">
        <v>0</v>
      </c>
      <c r="L23" s="12">
        <v>0</v>
      </c>
      <c r="M23" s="12">
        <v>0</v>
      </c>
      <c r="N23" s="5">
        <f t="shared" si="0"/>
        <v>1</v>
      </c>
    </row>
    <row r="24" spans="1:14" s="14" customFormat="1" ht="10.35" customHeight="1" x14ac:dyDescent="0.2">
      <c r="A24" s="19" t="s">
        <v>124</v>
      </c>
      <c r="B24" s="12">
        <v>0</v>
      </c>
      <c r="C24" s="12">
        <v>0</v>
      </c>
      <c r="D24" s="12">
        <v>1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5">
        <f t="shared" si="0"/>
        <v>1</v>
      </c>
    </row>
    <row r="25" spans="1:14" s="14" customFormat="1" ht="10.35" customHeight="1" x14ac:dyDescent="0.2">
      <c r="A25" s="19" t="s">
        <v>125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5">
        <f t="shared" si="0"/>
        <v>0</v>
      </c>
    </row>
    <row r="26" spans="1:14" s="14" customFormat="1" ht="10.35" customHeight="1" x14ac:dyDescent="0.2">
      <c r="A26" s="19" t="s">
        <v>126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5">
        <f t="shared" si="0"/>
        <v>0</v>
      </c>
    </row>
    <row r="27" spans="1:14" s="14" customFormat="1" ht="10.35" customHeight="1" x14ac:dyDescent="0.2">
      <c r="A27" s="19" t="s">
        <v>127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5">
        <f t="shared" si="0"/>
        <v>0</v>
      </c>
    </row>
    <row r="28" spans="1:14" s="14" customFormat="1" ht="10.35" customHeight="1" x14ac:dyDescent="0.2">
      <c r="A28" s="19" t="s">
        <v>128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5">
        <f t="shared" si="0"/>
        <v>0</v>
      </c>
    </row>
    <row r="29" spans="1:14" s="14" customFormat="1" ht="10.35" customHeight="1" x14ac:dyDescent="0.2">
      <c r="A29" s="19" t="s">
        <v>129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5">
        <f t="shared" si="0"/>
        <v>0</v>
      </c>
    </row>
    <row r="30" spans="1:14" s="14" customFormat="1" ht="10.35" customHeight="1" x14ac:dyDescent="0.2">
      <c r="A30" s="19" t="s">
        <v>133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5">
        <f t="shared" si="0"/>
        <v>0</v>
      </c>
    </row>
    <row r="31" spans="1:14" s="14" customFormat="1" ht="10.35" customHeight="1" x14ac:dyDescent="0.2">
      <c r="A31" s="103" t="s">
        <v>130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5">
        <f t="shared" si="0"/>
        <v>0</v>
      </c>
    </row>
    <row r="32" spans="1:14" s="14" customFormat="1" ht="10.35" customHeight="1" x14ac:dyDescent="0.2">
      <c r="A32" s="19" t="s">
        <v>646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5">
        <f t="shared" si="0"/>
        <v>0</v>
      </c>
    </row>
    <row r="33" spans="1:14" s="14" customFormat="1" ht="10.35" customHeight="1" thickBot="1" x14ac:dyDescent="0.25">
      <c r="A33" s="19" t="s">
        <v>594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3</v>
      </c>
      <c r="N33" s="5">
        <f t="shared" si="0"/>
        <v>3</v>
      </c>
    </row>
    <row r="34" spans="1:14" s="14" customFormat="1" ht="10.35" customHeight="1" thickBot="1" x14ac:dyDescent="0.25">
      <c r="A34" s="6" t="s">
        <v>1</v>
      </c>
      <c r="B34" s="7">
        <f>SUM(B19:B33)</f>
        <v>0</v>
      </c>
      <c r="C34" s="7">
        <f t="shared" ref="C34:M34" si="2">SUM(C19:C33)</f>
        <v>1</v>
      </c>
      <c r="D34" s="7">
        <f t="shared" si="2"/>
        <v>3</v>
      </c>
      <c r="E34" s="7">
        <f t="shared" si="2"/>
        <v>1</v>
      </c>
      <c r="F34" s="7">
        <f t="shared" si="2"/>
        <v>0</v>
      </c>
      <c r="G34" s="7">
        <f t="shared" si="2"/>
        <v>0</v>
      </c>
      <c r="H34" s="7">
        <f t="shared" si="2"/>
        <v>1</v>
      </c>
      <c r="I34" s="8">
        <f t="shared" si="2"/>
        <v>2</v>
      </c>
      <c r="J34" s="8">
        <f t="shared" si="2"/>
        <v>0</v>
      </c>
      <c r="K34" s="8">
        <f t="shared" si="2"/>
        <v>0</v>
      </c>
      <c r="L34" s="8">
        <f t="shared" si="2"/>
        <v>0</v>
      </c>
      <c r="M34" s="7">
        <f t="shared" si="2"/>
        <v>3</v>
      </c>
      <c r="N34" s="9">
        <f>SUM(B34:M34)</f>
        <v>11</v>
      </c>
    </row>
    <row r="35" spans="1:14" s="14" customFormat="1" ht="10.35" customHeight="1" x14ac:dyDescent="0.2">
      <c r="A35" s="13" t="s">
        <v>165</v>
      </c>
      <c r="B35" s="20">
        <v>44105</v>
      </c>
      <c r="C35" s="20">
        <v>44136</v>
      </c>
      <c r="D35" s="20">
        <v>44166</v>
      </c>
      <c r="E35" s="20">
        <v>44197</v>
      </c>
      <c r="F35" s="20">
        <v>44228</v>
      </c>
      <c r="G35" s="20">
        <v>44256</v>
      </c>
      <c r="H35" s="20">
        <v>44287</v>
      </c>
      <c r="I35" s="20">
        <v>44317</v>
      </c>
      <c r="J35" s="20">
        <v>44348</v>
      </c>
      <c r="K35" s="20">
        <v>44378</v>
      </c>
      <c r="L35" s="20">
        <v>44409</v>
      </c>
      <c r="M35" s="20">
        <v>44440</v>
      </c>
      <c r="N35" s="3" t="s">
        <v>231</v>
      </c>
    </row>
    <row r="36" spans="1:14" s="14" customFormat="1" ht="10.35" customHeight="1" x14ac:dyDescent="0.2">
      <c r="A36" s="19" t="s">
        <v>119</v>
      </c>
      <c r="B36" s="12">
        <v>0</v>
      </c>
      <c r="C36" s="12">
        <v>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2">
        <v>0</v>
      </c>
      <c r="M36" s="12">
        <v>0</v>
      </c>
      <c r="N36" s="5">
        <f t="shared" si="0"/>
        <v>2</v>
      </c>
    </row>
    <row r="37" spans="1:14" s="14" customFormat="1" ht="10.35" customHeight="1" x14ac:dyDescent="0.2">
      <c r="A37" s="19" t="s">
        <v>120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1</v>
      </c>
      <c r="L37" s="12">
        <v>0</v>
      </c>
      <c r="M37" s="12">
        <v>0</v>
      </c>
      <c r="N37" s="5">
        <f t="shared" si="0"/>
        <v>2</v>
      </c>
    </row>
    <row r="38" spans="1:14" s="14" customFormat="1" ht="10.35" customHeight="1" x14ac:dyDescent="0.2">
      <c r="A38" s="19" t="s">
        <v>121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5">
        <f t="shared" si="0"/>
        <v>0</v>
      </c>
    </row>
    <row r="39" spans="1:14" s="14" customFormat="1" ht="10.35" customHeight="1" x14ac:dyDescent="0.2">
      <c r="A39" s="19" t="s">
        <v>122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5">
        <f t="shared" si="0"/>
        <v>0</v>
      </c>
    </row>
    <row r="40" spans="1:14" s="14" customFormat="1" ht="10.35" customHeight="1" x14ac:dyDescent="0.2">
      <c r="A40" s="19" t="s">
        <v>123</v>
      </c>
      <c r="B40" s="12">
        <v>0</v>
      </c>
      <c r="C40" s="12">
        <v>0</v>
      </c>
      <c r="D40" s="12">
        <v>0</v>
      </c>
      <c r="E40" s="12">
        <v>0</v>
      </c>
      <c r="F40" s="12">
        <v>2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1</v>
      </c>
      <c r="N40" s="5">
        <f t="shared" si="0"/>
        <v>4</v>
      </c>
    </row>
    <row r="41" spans="1:14" s="14" customFormat="1" ht="10.35" customHeight="1" x14ac:dyDescent="0.2">
      <c r="A41" s="19" t="s">
        <v>124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5">
        <f t="shared" si="0"/>
        <v>0</v>
      </c>
    </row>
    <row r="42" spans="1:14" s="14" customFormat="1" ht="10.35" customHeight="1" x14ac:dyDescent="0.2">
      <c r="A42" s="19" t="s">
        <v>125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5">
        <f t="shared" si="0"/>
        <v>0</v>
      </c>
    </row>
    <row r="43" spans="1:14" s="14" customFormat="1" ht="10.35" customHeight="1" x14ac:dyDescent="0.2">
      <c r="A43" s="19" t="s">
        <v>126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</v>
      </c>
      <c r="K43" s="12">
        <v>0</v>
      </c>
      <c r="L43" s="12">
        <v>0</v>
      </c>
      <c r="M43" s="12">
        <v>0</v>
      </c>
      <c r="N43" s="5">
        <f t="shared" si="0"/>
        <v>1</v>
      </c>
    </row>
    <row r="44" spans="1:14" s="14" customFormat="1" ht="10.35" customHeight="1" x14ac:dyDescent="0.2">
      <c r="A44" s="19" t="s">
        <v>127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5">
        <f t="shared" si="0"/>
        <v>0</v>
      </c>
    </row>
    <row r="45" spans="1:14" s="14" customFormat="1" ht="10.35" customHeight="1" x14ac:dyDescent="0.2">
      <c r="A45" s="19" t="s">
        <v>128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5">
        <f t="shared" si="0"/>
        <v>0</v>
      </c>
    </row>
    <row r="46" spans="1:14" s="14" customFormat="1" ht="10.35" customHeight="1" x14ac:dyDescent="0.2">
      <c r="A46" s="19" t="s">
        <v>129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5">
        <f t="shared" si="0"/>
        <v>0</v>
      </c>
    </row>
    <row r="47" spans="1:14" s="14" customFormat="1" ht="10.35" customHeight="1" x14ac:dyDescent="0.2">
      <c r="A47" s="19" t="s">
        <v>133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1</v>
      </c>
      <c r="M47" s="12">
        <v>0</v>
      </c>
      <c r="N47" s="5">
        <f t="shared" si="0"/>
        <v>1</v>
      </c>
    </row>
    <row r="48" spans="1:14" s="14" customFormat="1" ht="10.35" customHeight="1" x14ac:dyDescent="0.2">
      <c r="A48" s="103" t="s">
        <v>130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</v>
      </c>
      <c r="K48" s="12">
        <v>0</v>
      </c>
      <c r="L48" s="12">
        <v>0</v>
      </c>
      <c r="M48" s="12">
        <v>0</v>
      </c>
      <c r="N48" s="5">
        <f t="shared" si="0"/>
        <v>1</v>
      </c>
    </row>
    <row r="49" spans="1:14" s="14" customFormat="1" ht="10.35" customHeight="1" x14ac:dyDescent="0.2">
      <c r="A49" s="19" t="s">
        <v>646</v>
      </c>
      <c r="B49" s="12">
        <v>0</v>
      </c>
      <c r="C49" s="12">
        <v>0</v>
      </c>
      <c r="D49" s="12">
        <v>2</v>
      </c>
      <c r="E49" s="12">
        <v>0</v>
      </c>
      <c r="F49" s="12">
        <v>0</v>
      </c>
      <c r="G49" s="12">
        <v>0</v>
      </c>
      <c r="H49" s="12">
        <v>0</v>
      </c>
      <c r="I49" s="12">
        <v>1</v>
      </c>
      <c r="J49" s="12">
        <v>0</v>
      </c>
      <c r="K49" s="12">
        <v>0</v>
      </c>
      <c r="L49" s="12">
        <v>0</v>
      </c>
      <c r="M49" s="12">
        <v>0</v>
      </c>
      <c r="N49" s="5">
        <f t="shared" si="0"/>
        <v>3</v>
      </c>
    </row>
    <row r="50" spans="1:14" s="14" customFormat="1" ht="10.35" customHeight="1" thickBot="1" x14ac:dyDescent="0.25">
      <c r="A50" s="19" t="s">
        <v>594</v>
      </c>
      <c r="B50" s="12">
        <v>0</v>
      </c>
      <c r="C50" s="12">
        <v>2</v>
      </c>
      <c r="D50" s="12">
        <v>0</v>
      </c>
      <c r="E50" s="12">
        <v>1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3</v>
      </c>
      <c r="L50" s="12">
        <v>2</v>
      </c>
      <c r="M50" s="12">
        <v>5</v>
      </c>
      <c r="N50" s="5">
        <f>SUM(B50:M50)</f>
        <v>13</v>
      </c>
    </row>
    <row r="51" spans="1:14" s="14" customFormat="1" ht="10.35" customHeight="1" thickBot="1" x14ac:dyDescent="0.25">
      <c r="A51" s="6" t="s">
        <v>1</v>
      </c>
      <c r="B51" s="7">
        <f>SUM(B36:B50)</f>
        <v>0</v>
      </c>
      <c r="C51" s="7">
        <f t="shared" ref="C51:M51" si="3">SUM(C36:C50)</f>
        <v>3</v>
      </c>
      <c r="D51" s="7">
        <f t="shared" si="3"/>
        <v>2</v>
      </c>
      <c r="E51" s="7">
        <f t="shared" si="3"/>
        <v>1</v>
      </c>
      <c r="F51" s="7">
        <f t="shared" si="3"/>
        <v>2</v>
      </c>
      <c r="G51" s="7">
        <f t="shared" si="3"/>
        <v>1</v>
      </c>
      <c r="H51" s="7">
        <f t="shared" si="3"/>
        <v>0</v>
      </c>
      <c r="I51" s="8">
        <f t="shared" si="3"/>
        <v>2</v>
      </c>
      <c r="J51" s="8">
        <f t="shared" si="3"/>
        <v>3</v>
      </c>
      <c r="K51" s="8">
        <f t="shared" si="3"/>
        <v>4</v>
      </c>
      <c r="L51" s="8">
        <f t="shared" si="3"/>
        <v>3</v>
      </c>
      <c r="M51" s="7">
        <f t="shared" si="3"/>
        <v>6</v>
      </c>
      <c r="N51" s="9">
        <f>SUM(B51:M51)</f>
        <v>27</v>
      </c>
    </row>
    <row r="52" spans="1:14" s="14" customFormat="1" ht="10.35" customHeight="1" x14ac:dyDescent="0.2">
      <c r="A52" s="10" t="s">
        <v>166</v>
      </c>
      <c r="B52" s="20">
        <v>44105</v>
      </c>
      <c r="C52" s="20">
        <v>44136</v>
      </c>
      <c r="D52" s="20">
        <v>44166</v>
      </c>
      <c r="E52" s="20">
        <v>44197</v>
      </c>
      <c r="F52" s="20">
        <v>44228</v>
      </c>
      <c r="G52" s="20">
        <v>44256</v>
      </c>
      <c r="H52" s="20">
        <v>44287</v>
      </c>
      <c r="I52" s="20">
        <v>44317</v>
      </c>
      <c r="J52" s="20">
        <v>44348</v>
      </c>
      <c r="K52" s="20">
        <v>44378</v>
      </c>
      <c r="L52" s="20">
        <v>44409</v>
      </c>
      <c r="M52" s="20">
        <v>44440</v>
      </c>
      <c r="N52" s="3" t="s">
        <v>231</v>
      </c>
    </row>
    <row r="53" spans="1:14" s="14" customFormat="1" ht="10.35" customHeight="1" x14ac:dyDescent="0.2">
      <c r="A53" s="19" t="s">
        <v>119</v>
      </c>
      <c r="B53" s="12">
        <v>1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1</v>
      </c>
      <c r="M53" s="12">
        <v>0</v>
      </c>
      <c r="N53" s="5">
        <f t="shared" si="0"/>
        <v>2</v>
      </c>
    </row>
    <row r="54" spans="1:14" s="14" customFormat="1" ht="10.35" customHeight="1" x14ac:dyDescent="0.2">
      <c r="A54" s="19" t="s">
        <v>120</v>
      </c>
      <c r="B54" s="12">
        <v>0</v>
      </c>
      <c r="C54" s="12">
        <v>0</v>
      </c>
      <c r="D54" s="12">
        <v>0</v>
      </c>
      <c r="E54" s="12">
        <v>1</v>
      </c>
      <c r="F54" s="12">
        <v>0</v>
      </c>
      <c r="G54" s="12">
        <v>0</v>
      </c>
      <c r="H54" s="12">
        <v>0</v>
      </c>
      <c r="I54" s="12">
        <v>0</v>
      </c>
      <c r="J54" s="12">
        <v>1</v>
      </c>
      <c r="K54" s="12">
        <v>1</v>
      </c>
      <c r="L54" s="12">
        <v>0</v>
      </c>
      <c r="M54" s="12">
        <v>0</v>
      </c>
      <c r="N54" s="5">
        <f t="shared" si="0"/>
        <v>3</v>
      </c>
    </row>
    <row r="55" spans="1:14" s="14" customFormat="1" ht="10.35" customHeight="1" x14ac:dyDescent="0.2">
      <c r="A55" s="19" t="s">
        <v>121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5">
        <f t="shared" si="0"/>
        <v>0</v>
      </c>
    </row>
    <row r="56" spans="1:14" s="14" customFormat="1" ht="10.35" customHeight="1" x14ac:dyDescent="0.2">
      <c r="A56" s="19" t="s">
        <v>122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5">
        <f t="shared" si="0"/>
        <v>0</v>
      </c>
    </row>
    <row r="57" spans="1:14" s="14" customFormat="1" ht="10.35" customHeight="1" x14ac:dyDescent="0.2">
      <c r="A57" s="19" t="s">
        <v>123</v>
      </c>
      <c r="B57" s="12">
        <v>0</v>
      </c>
      <c r="C57" s="12">
        <v>0</v>
      </c>
      <c r="D57" s="12">
        <v>1</v>
      </c>
      <c r="E57" s="12">
        <v>0</v>
      </c>
      <c r="F57" s="12">
        <v>0</v>
      </c>
      <c r="G57" s="12">
        <v>0</v>
      </c>
      <c r="H57" s="12">
        <v>1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5">
        <f t="shared" si="0"/>
        <v>3</v>
      </c>
    </row>
    <row r="58" spans="1:14" s="14" customFormat="1" ht="10.35" customHeight="1" x14ac:dyDescent="0.2">
      <c r="A58" s="19" t="s">
        <v>124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5">
        <f t="shared" si="0"/>
        <v>0</v>
      </c>
    </row>
    <row r="59" spans="1:14" s="14" customFormat="1" ht="10.35" customHeight="1" x14ac:dyDescent="0.2">
      <c r="A59" s="19" t="s">
        <v>125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5">
        <f t="shared" si="0"/>
        <v>0</v>
      </c>
    </row>
    <row r="60" spans="1:14" s="14" customFormat="1" ht="10.35" customHeight="1" x14ac:dyDescent="0.2">
      <c r="A60" s="19" t="s">
        <v>126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2</v>
      </c>
      <c r="N60" s="5">
        <f t="shared" si="0"/>
        <v>2</v>
      </c>
    </row>
    <row r="61" spans="1:14" s="14" customFormat="1" ht="10.35" customHeight="1" x14ac:dyDescent="0.2">
      <c r="A61" s="19" t="s">
        <v>127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5">
        <f t="shared" si="0"/>
        <v>0</v>
      </c>
    </row>
    <row r="62" spans="1:14" s="14" customFormat="1" ht="10.35" customHeight="1" x14ac:dyDescent="0.2">
      <c r="A62" s="19" t="s">
        <v>128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5">
        <f t="shared" si="0"/>
        <v>0</v>
      </c>
    </row>
    <row r="63" spans="1:14" s="14" customFormat="1" ht="10.35" customHeight="1" x14ac:dyDescent="0.2">
      <c r="A63" s="19" t="s">
        <v>129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5">
        <f t="shared" si="0"/>
        <v>0</v>
      </c>
    </row>
    <row r="64" spans="1:14" s="14" customFormat="1" ht="10.35" customHeight="1" x14ac:dyDescent="0.2">
      <c r="A64" s="19" t="s">
        <v>133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5">
        <f t="shared" si="0"/>
        <v>0</v>
      </c>
    </row>
    <row r="65" spans="1:14" s="14" customFormat="1" ht="10.35" customHeight="1" x14ac:dyDescent="0.2">
      <c r="A65" s="103" t="s">
        <v>130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2">
        <v>2</v>
      </c>
      <c r="M65" s="12">
        <v>1</v>
      </c>
      <c r="N65" s="5">
        <f t="shared" si="0"/>
        <v>4</v>
      </c>
    </row>
    <row r="66" spans="1:14" s="14" customFormat="1" ht="10.35" customHeight="1" x14ac:dyDescent="0.2">
      <c r="A66" s="19" t="s">
        <v>646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1</v>
      </c>
      <c r="L66" s="12">
        <v>1</v>
      </c>
      <c r="M66" s="12">
        <v>0</v>
      </c>
      <c r="N66" s="5">
        <f t="shared" si="0"/>
        <v>2</v>
      </c>
    </row>
    <row r="67" spans="1:14" s="14" customFormat="1" ht="10.35" customHeight="1" thickBot="1" x14ac:dyDescent="0.25">
      <c r="A67" s="19" t="s">
        <v>594</v>
      </c>
      <c r="B67" s="12">
        <v>1</v>
      </c>
      <c r="C67" s="12">
        <v>3</v>
      </c>
      <c r="D67" s="12">
        <v>1</v>
      </c>
      <c r="E67" s="12">
        <v>1</v>
      </c>
      <c r="F67" s="12">
        <v>2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2</v>
      </c>
      <c r="M67" s="12">
        <v>1</v>
      </c>
      <c r="N67" s="5">
        <f t="shared" si="0"/>
        <v>11</v>
      </c>
    </row>
    <row r="68" spans="1:14" s="14" customFormat="1" ht="10.35" customHeight="1" thickBot="1" x14ac:dyDescent="0.25">
      <c r="A68" s="6" t="s">
        <v>1</v>
      </c>
      <c r="B68" s="7">
        <f>SUM(B53:B67)</f>
        <v>2</v>
      </c>
      <c r="C68" s="7">
        <f t="shared" ref="C68:M68" si="4">SUM(C53:C67)</f>
        <v>3</v>
      </c>
      <c r="D68" s="7">
        <f t="shared" si="4"/>
        <v>2</v>
      </c>
      <c r="E68" s="7">
        <f t="shared" si="4"/>
        <v>2</v>
      </c>
      <c r="F68" s="7">
        <f t="shared" si="4"/>
        <v>2</v>
      </c>
      <c r="G68" s="7">
        <f t="shared" si="4"/>
        <v>0</v>
      </c>
      <c r="H68" s="7">
        <f t="shared" si="4"/>
        <v>2</v>
      </c>
      <c r="I68" s="8">
        <f t="shared" si="4"/>
        <v>1</v>
      </c>
      <c r="J68" s="8">
        <f t="shared" si="4"/>
        <v>1</v>
      </c>
      <c r="K68" s="8">
        <f t="shared" si="4"/>
        <v>2</v>
      </c>
      <c r="L68" s="8">
        <f t="shared" si="4"/>
        <v>6</v>
      </c>
      <c r="M68" s="7">
        <f t="shared" si="4"/>
        <v>4</v>
      </c>
      <c r="N68" s="9">
        <f>SUM(B68:M68)</f>
        <v>27</v>
      </c>
    </row>
    <row r="69" spans="1:14" s="14" customFormat="1" ht="10.35" customHeight="1" x14ac:dyDescent="0.2">
      <c r="A69" s="10" t="s">
        <v>167</v>
      </c>
      <c r="B69" s="20">
        <v>44105</v>
      </c>
      <c r="C69" s="20">
        <v>44136</v>
      </c>
      <c r="D69" s="20">
        <v>44166</v>
      </c>
      <c r="E69" s="20">
        <v>44197</v>
      </c>
      <c r="F69" s="20">
        <v>44228</v>
      </c>
      <c r="G69" s="20">
        <v>44256</v>
      </c>
      <c r="H69" s="20">
        <v>44287</v>
      </c>
      <c r="I69" s="20">
        <v>44317</v>
      </c>
      <c r="J69" s="20">
        <v>44348</v>
      </c>
      <c r="K69" s="20">
        <v>44378</v>
      </c>
      <c r="L69" s="20">
        <v>44409</v>
      </c>
      <c r="M69" s="20">
        <v>44440</v>
      </c>
      <c r="N69" s="3" t="s">
        <v>231</v>
      </c>
    </row>
    <row r="70" spans="1:14" s="14" customFormat="1" ht="10.35" customHeight="1" x14ac:dyDescent="0.2">
      <c r="A70" s="19" t="s">
        <v>119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5">
        <f t="shared" ref="N70:N101" si="5">SUM(B70:M70)</f>
        <v>0</v>
      </c>
    </row>
    <row r="71" spans="1:14" s="14" customFormat="1" ht="10.35" customHeight="1" x14ac:dyDescent="0.2">
      <c r="A71" s="19" t="s">
        <v>120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5">
        <f t="shared" si="5"/>
        <v>0</v>
      </c>
    </row>
    <row r="72" spans="1:14" s="14" customFormat="1" ht="10.35" customHeight="1" x14ac:dyDescent="0.2">
      <c r="A72" s="19" t="s">
        <v>121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5">
        <f t="shared" si="5"/>
        <v>0</v>
      </c>
    </row>
    <row r="73" spans="1:14" s="14" customFormat="1" ht="10.35" customHeight="1" x14ac:dyDescent="0.2">
      <c r="A73" s="19" t="s">
        <v>122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5">
        <f t="shared" si="5"/>
        <v>0</v>
      </c>
    </row>
    <row r="74" spans="1:14" s="14" customFormat="1" ht="10.35" customHeight="1" x14ac:dyDescent="0.2">
      <c r="A74" s="19" t="s">
        <v>123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5">
        <f t="shared" si="5"/>
        <v>0</v>
      </c>
    </row>
    <row r="75" spans="1:14" s="14" customFormat="1" ht="10.35" customHeight="1" x14ac:dyDescent="0.2">
      <c r="A75" s="19" t="s">
        <v>124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5">
        <f t="shared" si="5"/>
        <v>0</v>
      </c>
    </row>
    <row r="76" spans="1:14" s="14" customFormat="1" ht="10.35" customHeight="1" x14ac:dyDescent="0.2">
      <c r="A76" s="19" t="s">
        <v>125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5">
        <f t="shared" si="5"/>
        <v>0</v>
      </c>
    </row>
    <row r="77" spans="1:14" s="14" customFormat="1" ht="10.35" customHeight="1" x14ac:dyDescent="0.2">
      <c r="A77" s="19" t="s">
        <v>126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5">
        <f t="shared" si="5"/>
        <v>0</v>
      </c>
    </row>
    <row r="78" spans="1:14" s="14" customFormat="1" ht="10.35" customHeight="1" x14ac:dyDescent="0.2">
      <c r="A78" s="19" t="s">
        <v>127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5">
        <f t="shared" si="5"/>
        <v>0</v>
      </c>
    </row>
    <row r="79" spans="1:14" s="14" customFormat="1" ht="10.35" customHeight="1" x14ac:dyDescent="0.2">
      <c r="A79" s="19" t="s">
        <v>128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5">
        <f t="shared" si="5"/>
        <v>0</v>
      </c>
    </row>
    <row r="80" spans="1:14" s="14" customFormat="1" ht="10.35" customHeight="1" x14ac:dyDescent="0.2">
      <c r="A80" s="19" t="s">
        <v>129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5">
        <f t="shared" si="5"/>
        <v>0</v>
      </c>
    </row>
    <row r="81" spans="1:14" s="14" customFormat="1" ht="10.35" customHeight="1" x14ac:dyDescent="0.2">
      <c r="A81" s="19" t="s">
        <v>133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5">
        <f t="shared" si="5"/>
        <v>0</v>
      </c>
    </row>
    <row r="82" spans="1:14" s="14" customFormat="1" ht="10.35" customHeight="1" x14ac:dyDescent="0.2">
      <c r="A82" s="103" t="s">
        <v>130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5">
        <f t="shared" si="5"/>
        <v>0</v>
      </c>
    </row>
    <row r="83" spans="1:14" s="14" customFormat="1" ht="10.35" customHeight="1" x14ac:dyDescent="0.2">
      <c r="A83" s="19" t="s">
        <v>646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5">
        <f t="shared" si="5"/>
        <v>0</v>
      </c>
    </row>
    <row r="84" spans="1:14" s="14" customFormat="1" ht="10.35" customHeight="1" thickBot="1" x14ac:dyDescent="0.25">
      <c r="A84" s="19" t="s">
        <v>594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5">
        <f t="shared" si="5"/>
        <v>0</v>
      </c>
    </row>
    <row r="85" spans="1:14" s="14" customFormat="1" ht="10.35" customHeight="1" thickBot="1" x14ac:dyDescent="0.25">
      <c r="A85" s="11" t="s">
        <v>1</v>
      </c>
      <c r="B85" s="7">
        <f>SUM(B70:B84)</f>
        <v>0</v>
      </c>
      <c r="C85" s="7">
        <f t="shared" ref="C85:M85" si="6">SUM(C70:C84)</f>
        <v>0</v>
      </c>
      <c r="D85" s="7">
        <f t="shared" si="6"/>
        <v>0</v>
      </c>
      <c r="E85" s="7">
        <f t="shared" si="6"/>
        <v>0</v>
      </c>
      <c r="F85" s="7">
        <f t="shared" si="6"/>
        <v>0</v>
      </c>
      <c r="G85" s="7">
        <f t="shared" si="6"/>
        <v>0</v>
      </c>
      <c r="H85" s="7">
        <f t="shared" si="6"/>
        <v>0</v>
      </c>
      <c r="I85" s="8">
        <f t="shared" si="6"/>
        <v>0</v>
      </c>
      <c r="J85" s="8">
        <f t="shared" si="6"/>
        <v>0</v>
      </c>
      <c r="K85" s="8">
        <f t="shared" si="6"/>
        <v>0</v>
      </c>
      <c r="L85" s="8">
        <f t="shared" si="6"/>
        <v>0</v>
      </c>
      <c r="M85" s="7">
        <f t="shared" si="6"/>
        <v>0</v>
      </c>
      <c r="N85" s="9">
        <f>SUM(B85:M85)</f>
        <v>0</v>
      </c>
    </row>
    <row r="86" spans="1:14" s="14" customFormat="1" ht="10.35" customHeight="1" x14ac:dyDescent="0.2">
      <c r="A86" s="10" t="s">
        <v>168</v>
      </c>
      <c r="B86" s="20">
        <v>44105</v>
      </c>
      <c r="C86" s="20">
        <v>44136</v>
      </c>
      <c r="D86" s="20">
        <v>44166</v>
      </c>
      <c r="E86" s="20">
        <v>44197</v>
      </c>
      <c r="F86" s="20">
        <v>44228</v>
      </c>
      <c r="G86" s="20">
        <v>44256</v>
      </c>
      <c r="H86" s="20">
        <v>44287</v>
      </c>
      <c r="I86" s="20">
        <v>44317</v>
      </c>
      <c r="J86" s="20">
        <v>44348</v>
      </c>
      <c r="K86" s="20">
        <v>44378</v>
      </c>
      <c r="L86" s="20">
        <v>44409</v>
      </c>
      <c r="M86" s="20">
        <v>44440</v>
      </c>
      <c r="N86" s="3" t="s">
        <v>231</v>
      </c>
    </row>
    <row r="87" spans="1:14" s="14" customFormat="1" ht="10.35" customHeight="1" x14ac:dyDescent="0.2">
      <c r="A87" s="19" t="s">
        <v>119</v>
      </c>
      <c r="B87" s="12">
        <v>3</v>
      </c>
      <c r="C87" s="12">
        <v>0</v>
      </c>
      <c r="D87" s="12">
        <v>0</v>
      </c>
      <c r="E87" s="12">
        <v>2</v>
      </c>
      <c r="F87" s="12">
        <v>0</v>
      </c>
      <c r="G87" s="12">
        <v>0</v>
      </c>
      <c r="H87" s="12">
        <v>0</v>
      </c>
      <c r="I87" s="12">
        <v>0</v>
      </c>
      <c r="J87" s="12">
        <v>1</v>
      </c>
      <c r="K87" s="12">
        <v>2</v>
      </c>
      <c r="L87" s="12">
        <v>0</v>
      </c>
      <c r="M87" s="12">
        <v>0</v>
      </c>
      <c r="N87" s="5">
        <f t="shared" si="5"/>
        <v>8</v>
      </c>
    </row>
    <row r="88" spans="1:14" s="14" customFormat="1" ht="10.35" customHeight="1" x14ac:dyDescent="0.2">
      <c r="A88" s="19" t="s">
        <v>120</v>
      </c>
      <c r="B88" s="12">
        <v>0</v>
      </c>
      <c r="C88" s="12">
        <v>0</v>
      </c>
      <c r="D88" s="12">
        <v>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1</v>
      </c>
      <c r="M88" s="12">
        <v>0</v>
      </c>
      <c r="N88" s="5">
        <f t="shared" si="5"/>
        <v>2</v>
      </c>
    </row>
    <row r="89" spans="1:14" s="14" customFormat="1" ht="10.35" customHeight="1" x14ac:dyDescent="0.2">
      <c r="A89" s="19" t="s">
        <v>121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5">
        <f t="shared" si="5"/>
        <v>0</v>
      </c>
    </row>
    <row r="90" spans="1:14" s="14" customFormat="1" ht="10.35" customHeight="1" x14ac:dyDescent="0.2">
      <c r="A90" s="19" t="s">
        <v>122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5">
        <f t="shared" si="5"/>
        <v>0</v>
      </c>
    </row>
    <row r="91" spans="1:14" s="14" customFormat="1" ht="10.35" customHeight="1" x14ac:dyDescent="0.2">
      <c r="A91" s="19" t="s">
        <v>123</v>
      </c>
      <c r="B91" s="12">
        <v>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5">
        <f t="shared" si="5"/>
        <v>3</v>
      </c>
    </row>
    <row r="92" spans="1:14" s="14" customFormat="1" ht="10.35" customHeight="1" x14ac:dyDescent="0.2">
      <c r="A92" s="19" t="s">
        <v>124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5">
        <f t="shared" si="5"/>
        <v>0</v>
      </c>
    </row>
    <row r="93" spans="1:14" s="14" customFormat="1" ht="10.35" customHeight="1" x14ac:dyDescent="0.2">
      <c r="A93" s="19" t="s">
        <v>125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5">
        <f t="shared" si="5"/>
        <v>0</v>
      </c>
    </row>
    <row r="94" spans="1:14" s="14" customFormat="1" ht="10.35" customHeight="1" x14ac:dyDescent="0.2">
      <c r="A94" s="19" t="s">
        <v>126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5">
        <f t="shared" si="5"/>
        <v>0</v>
      </c>
    </row>
    <row r="95" spans="1:14" s="14" customFormat="1" ht="10.35" customHeight="1" x14ac:dyDescent="0.2">
      <c r="A95" s="19" t="s">
        <v>127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5">
        <f t="shared" si="5"/>
        <v>0</v>
      </c>
    </row>
    <row r="96" spans="1:14" s="14" customFormat="1" ht="10.35" customHeight="1" x14ac:dyDescent="0.2">
      <c r="A96" s="19" t="s">
        <v>128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5">
        <f t="shared" si="5"/>
        <v>0</v>
      </c>
    </row>
    <row r="97" spans="1:14" s="14" customFormat="1" ht="10.35" customHeight="1" x14ac:dyDescent="0.2">
      <c r="A97" s="19" t="s">
        <v>129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5">
        <f t="shared" si="5"/>
        <v>0</v>
      </c>
    </row>
    <row r="98" spans="1:14" s="14" customFormat="1" ht="10.35" customHeight="1" x14ac:dyDescent="0.2">
      <c r="A98" s="19" t="s">
        <v>133</v>
      </c>
      <c r="B98" s="12">
        <v>0</v>
      </c>
      <c r="C98" s="12">
        <v>0</v>
      </c>
      <c r="D98" s="12">
        <v>0</v>
      </c>
      <c r="E98" s="12">
        <v>0</v>
      </c>
      <c r="F98" s="12">
        <v>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5">
        <f t="shared" si="5"/>
        <v>1</v>
      </c>
    </row>
    <row r="99" spans="1:14" s="14" customFormat="1" ht="10.35" customHeight="1" x14ac:dyDescent="0.2">
      <c r="A99" s="103" t="s">
        <v>130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5">
        <f t="shared" si="5"/>
        <v>0</v>
      </c>
    </row>
    <row r="100" spans="1:14" s="14" customFormat="1" ht="10.35" customHeight="1" x14ac:dyDescent="0.2">
      <c r="A100" s="19" t="s">
        <v>646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</v>
      </c>
      <c r="I100" s="12">
        <v>0</v>
      </c>
      <c r="J100" s="12">
        <v>0</v>
      </c>
      <c r="K100" s="12">
        <v>1</v>
      </c>
      <c r="L100" s="12">
        <v>0</v>
      </c>
      <c r="M100" s="12">
        <v>0</v>
      </c>
      <c r="N100" s="5">
        <f t="shared" si="5"/>
        <v>3</v>
      </c>
    </row>
    <row r="101" spans="1:14" s="14" customFormat="1" ht="10.35" customHeight="1" thickBot="1" x14ac:dyDescent="0.25">
      <c r="A101" s="19" t="s">
        <v>594</v>
      </c>
      <c r="B101" s="12">
        <v>1</v>
      </c>
      <c r="C101" s="12">
        <v>1</v>
      </c>
      <c r="D101" s="12">
        <v>1</v>
      </c>
      <c r="E101" s="12">
        <v>2</v>
      </c>
      <c r="F101" s="12">
        <v>0</v>
      </c>
      <c r="G101" s="12">
        <v>0</v>
      </c>
      <c r="H101" s="12">
        <v>0</v>
      </c>
      <c r="I101" s="12">
        <v>1</v>
      </c>
      <c r="J101" s="12">
        <v>1</v>
      </c>
      <c r="K101" s="12">
        <v>0</v>
      </c>
      <c r="L101" s="12">
        <v>0</v>
      </c>
      <c r="M101" s="12">
        <v>1</v>
      </c>
      <c r="N101" s="5">
        <f t="shared" si="5"/>
        <v>8</v>
      </c>
    </row>
    <row r="102" spans="1:14" s="14" customFormat="1" ht="10.35" customHeight="1" thickBot="1" x14ac:dyDescent="0.25">
      <c r="A102" s="6" t="s">
        <v>1</v>
      </c>
      <c r="B102" s="7">
        <f>SUM(B87:B101)</f>
        <v>5</v>
      </c>
      <c r="C102" s="7">
        <f t="shared" ref="C102:M102" si="7">SUM(C87:C101)</f>
        <v>1</v>
      </c>
      <c r="D102" s="7">
        <f t="shared" si="7"/>
        <v>2</v>
      </c>
      <c r="E102" s="7">
        <f t="shared" si="7"/>
        <v>4</v>
      </c>
      <c r="F102" s="7">
        <f t="shared" si="7"/>
        <v>1</v>
      </c>
      <c r="G102" s="7">
        <f t="shared" si="7"/>
        <v>0</v>
      </c>
      <c r="H102" s="7">
        <f t="shared" si="7"/>
        <v>3</v>
      </c>
      <c r="I102" s="8">
        <f t="shared" si="7"/>
        <v>2</v>
      </c>
      <c r="J102" s="8">
        <f t="shared" si="7"/>
        <v>2</v>
      </c>
      <c r="K102" s="8">
        <f t="shared" si="7"/>
        <v>3</v>
      </c>
      <c r="L102" s="8">
        <f t="shared" si="7"/>
        <v>1</v>
      </c>
      <c r="M102" s="7">
        <f t="shared" si="7"/>
        <v>1</v>
      </c>
      <c r="N102" s="9">
        <f>SUM(B102:M102)</f>
        <v>25</v>
      </c>
    </row>
    <row r="103" spans="1:14" s="14" customFormat="1" x14ac:dyDescent="0.2"/>
    <row r="104" spans="1:14" s="14" customFormat="1" x14ac:dyDescent="0.2"/>
    <row r="105" spans="1:14" s="14" customFormat="1" x14ac:dyDescent="0.2"/>
    <row r="106" spans="1:14" s="14" customFormat="1" x14ac:dyDescent="0.2"/>
    <row r="107" spans="1:14" s="14" customFormat="1" x14ac:dyDescent="0.2"/>
    <row r="108" spans="1:14" s="14" customFormat="1" x14ac:dyDescent="0.2"/>
    <row r="109" spans="1:14" s="14" customFormat="1" x14ac:dyDescent="0.2"/>
    <row r="110" spans="1:14" s="14" customFormat="1" x14ac:dyDescent="0.2"/>
    <row r="111" spans="1:14" s="14" customFormat="1" x14ac:dyDescent="0.2"/>
    <row r="112" spans="1:14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pans="1:20" s="2" customFormat="1" x14ac:dyDescent="0.2"/>
    <row r="178" spans="1:20" s="2" customFormat="1" x14ac:dyDescent="0.2"/>
    <row r="179" spans="1:20" s="2" customFormat="1" x14ac:dyDescent="0.2"/>
    <row r="180" spans="1:20" s="2" customFormat="1" x14ac:dyDescent="0.2"/>
    <row r="181" spans="1:20" s="2" customFormat="1" x14ac:dyDescent="0.2"/>
    <row r="182" spans="1:20" s="2" customFormat="1" x14ac:dyDescent="0.2"/>
    <row r="183" spans="1:20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</sheetData>
  <customSheetViews>
    <customSheetView guid="{43E9F466-05B0-42F0-906E-24491BF17B65}" showRuler="0">
      <pageMargins left="0.75" right="0.75" top="0.75" bottom="0.75" header="0.25" footer="0.5"/>
      <printOptions gridLines="1"/>
      <pageSetup orientation="landscape" horizontalDpi="4294967295" r:id="rId1"/>
      <headerFooter alignWithMargins="0">
        <oddHeader>&amp;C&amp;"Arial,Bold"&amp;8Occupational Fatality Investigation Review (OFIR)
North Carolina Fatal Events - By Field Office by Event
FY 2010</oddHeader>
      </headerFooter>
    </customSheetView>
  </customSheetViews>
  <phoneticPr fontId="0" type="noConversion"/>
  <printOptions gridLines="1"/>
  <pageMargins left="0.55000000000000004" right="0.38" top="0.75" bottom="0.75" header="0.25" footer="0.5"/>
  <pageSetup scale="95" orientation="landscape" r:id="rId2"/>
  <headerFooter alignWithMargins="0">
    <oddHeader>&amp;C&amp;"Arial,Bold"&amp;8Occupational Fatality Inspection Review (OFIR)
North Carolina Fatal Events - By Field Office by Event
FY 2021</oddHeader>
    <oddFooter>&amp;L&amp;"Arial,Bold"&amp;8**Event Descriptions defined (as of October 1, 2011) are listed on last sheet of OFIR.
***If not reflected as separate categories, "COVID-19" and some "Criminal Activity" fatalities are included as part of the "Other Event" category.</oddFooter>
  </headerFooter>
  <rowBreaks count="1" manualBreakCount="1"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N605"/>
  <sheetViews>
    <sheetView topLeftCell="A133" zoomScaleNormal="100" zoomScaleSheetLayoutView="100" workbookViewId="0">
      <selection activeCell="W9" sqref="W9"/>
    </sheetView>
  </sheetViews>
  <sheetFormatPr defaultRowHeight="12.75" x14ac:dyDescent="0.2"/>
  <cols>
    <col min="1" max="1" width="27.28515625" customWidth="1"/>
    <col min="2" max="13" width="6.28515625" customWidth="1"/>
    <col min="14" max="14" width="17" bestFit="1" customWidth="1"/>
  </cols>
  <sheetData>
    <row r="1" spans="1:14" s="14" customFormat="1" ht="10.35" customHeight="1" x14ac:dyDescent="0.2">
      <c r="A1" s="184" t="s">
        <v>163</v>
      </c>
      <c r="B1" s="20">
        <v>42644</v>
      </c>
      <c r="C1" s="20">
        <v>42675</v>
      </c>
      <c r="D1" s="20">
        <v>42705</v>
      </c>
      <c r="E1" s="20">
        <v>42736</v>
      </c>
      <c r="F1" s="20">
        <v>42767</v>
      </c>
      <c r="G1" s="20">
        <v>42795</v>
      </c>
      <c r="H1" s="20">
        <v>42826</v>
      </c>
      <c r="I1" s="20">
        <v>42856</v>
      </c>
      <c r="J1" s="20">
        <v>42887</v>
      </c>
      <c r="K1" s="20">
        <v>42917</v>
      </c>
      <c r="L1" s="20">
        <v>42948</v>
      </c>
      <c r="M1" s="20">
        <v>42979</v>
      </c>
      <c r="N1" s="3" t="s">
        <v>190</v>
      </c>
    </row>
    <row r="2" spans="1:14" s="14" customFormat="1" ht="10.35" customHeight="1" x14ac:dyDescent="0.2">
      <c r="A2" s="19" t="s">
        <v>119</v>
      </c>
      <c r="B2" s="12">
        <v>2</v>
      </c>
      <c r="C2" s="12">
        <v>2</v>
      </c>
      <c r="D2" s="12">
        <v>0</v>
      </c>
      <c r="E2" s="12">
        <v>3</v>
      </c>
      <c r="F2" s="12">
        <v>3</v>
      </c>
      <c r="G2" s="12">
        <v>0</v>
      </c>
      <c r="H2" s="12">
        <v>0</v>
      </c>
      <c r="I2" s="12">
        <v>0</v>
      </c>
      <c r="J2" s="12">
        <v>0</v>
      </c>
      <c r="K2" s="12">
        <v>1</v>
      </c>
      <c r="L2" s="12">
        <v>1</v>
      </c>
      <c r="M2" s="12">
        <v>0</v>
      </c>
      <c r="N2" s="5">
        <f>SUM(B2:M2)</f>
        <v>12</v>
      </c>
    </row>
    <row r="3" spans="1:14" s="14" customFormat="1" ht="10.35" customHeight="1" x14ac:dyDescent="0.2">
      <c r="A3" s="19" t="s">
        <v>120</v>
      </c>
      <c r="B3" s="12">
        <v>0</v>
      </c>
      <c r="C3" s="12">
        <v>1</v>
      </c>
      <c r="D3" s="12">
        <v>2</v>
      </c>
      <c r="E3" s="12">
        <v>0</v>
      </c>
      <c r="F3" s="12">
        <v>0</v>
      </c>
      <c r="G3" s="12">
        <v>0</v>
      </c>
      <c r="H3" s="12">
        <v>1</v>
      </c>
      <c r="I3" s="12">
        <v>1</v>
      </c>
      <c r="J3" s="12">
        <v>0</v>
      </c>
      <c r="K3" s="12">
        <v>0</v>
      </c>
      <c r="L3" s="12">
        <v>0</v>
      </c>
      <c r="M3" s="12">
        <v>0</v>
      </c>
      <c r="N3" s="5">
        <f t="shared" ref="N3:N16" si="0">SUM(B3:M3)</f>
        <v>5</v>
      </c>
    </row>
    <row r="4" spans="1:14" s="14" customFormat="1" ht="10.35" customHeight="1" x14ac:dyDescent="0.2">
      <c r="A4" s="19" t="s">
        <v>121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5">
        <f t="shared" si="0"/>
        <v>0</v>
      </c>
    </row>
    <row r="5" spans="1:14" s="14" customFormat="1" ht="10.35" customHeight="1" x14ac:dyDescent="0.2">
      <c r="A5" s="19" t="s">
        <v>122</v>
      </c>
      <c r="B5" s="12">
        <v>0</v>
      </c>
      <c r="C5" s="12">
        <v>0</v>
      </c>
      <c r="D5" s="12">
        <v>1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5">
        <f t="shared" si="0"/>
        <v>1</v>
      </c>
    </row>
    <row r="6" spans="1:14" s="14" customFormat="1" ht="10.35" customHeight="1" x14ac:dyDescent="0.2">
      <c r="A6" s="19" t="s">
        <v>123</v>
      </c>
      <c r="B6" s="12">
        <v>2</v>
      </c>
      <c r="C6" s="12">
        <v>1</v>
      </c>
      <c r="D6" s="12">
        <v>0</v>
      </c>
      <c r="E6" s="12">
        <v>1</v>
      </c>
      <c r="F6" s="12">
        <v>3</v>
      </c>
      <c r="G6" s="12">
        <v>1</v>
      </c>
      <c r="H6" s="12">
        <v>0</v>
      </c>
      <c r="I6" s="12">
        <v>1</v>
      </c>
      <c r="J6" s="12">
        <v>0</v>
      </c>
      <c r="K6" s="12">
        <v>0</v>
      </c>
      <c r="L6" s="12">
        <v>1</v>
      </c>
      <c r="M6" s="12">
        <v>0</v>
      </c>
      <c r="N6" s="5">
        <f t="shared" si="0"/>
        <v>10</v>
      </c>
    </row>
    <row r="7" spans="1:14" s="14" customFormat="1" ht="10.35" customHeight="1" x14ac:dyDescent="0.2">
      <c r="A7" s="19" t="s">
        <v>124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5">
        <f t="shared" si="0"/>
        <v>0</v>
      </c>
    </row>
    <row r="8" spans="1:14" s="14" customFormat="1" ht="10.35" customHeight="1" x14ac:dyDescent="0.2">
      <c r="A8" s="19" t="s">
        <v>125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5">
        <f t="shared" si="0"/>
        <v>0</v>
      </c>
    </row>
    <row r="9" spans="1:14" s="14" customFormat="1" ht="10.35" customHeight="1" x14ac:dyDescent="0.2">
      <c r="A9" s="19" t="s">
        <v>126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5">
        <f t="shared" si="0"/>
        <v>0</v>
      </c>
    </row>
    <row r="10" spans="1:14" s="14" customFormat="1" ht="10.35" customHeight="1" x14ac:dyDescent="0.2">
      <c r="A10" s="19" t="s">
        <v>127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5">
        <f t="shared" si="0"/>
        <v>0</v>
      </c>
    </row>
    <row r="11" spans="1:14" s="14" customFormat="1" ht="10.35" customHeight="1" x14ac:dyDescent="0.2">
      <c r="A11" s="19" t="s">
        <v>128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5">
        <f t="shared" si="0"/>
        <v>0</v>
      </c>
    </row>
    <row r="12" spans="1:14" s="14" customFormat="1" ht="10.35" customHeight="1" x14ac:dyDescent="0.2">
      <c r="A12" s="19" t="s">
        <v>129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5">
        <f t="shared" si="0"/>
        <v>0</v>
      </c>
    </row>
    <row r="13" spans="1:14" s="14" customFormat="1" ht="10.35" customHeight="1" x14ac:dyDescent="0.2">
      <c r="A13" s="19" t="s">
        <v>133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5">
        <f t="shared" si="0"/>
        <v>0</v>
      </c>
    </row>
    <row r="14" spans="1:14" s="14" customFormat="1" ht="10.35" customHeight="1" x14ac:dyDescent="0.2">
      <c r="A14" s="103" t="s">
        <v>130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</v>
      </c>
      <c r="M14" s="12">
        <v>1</v>
      </c>
      <c r="N14" s="5">
        <f t="shared" si="0"/>
        <v>3</v>
      </c>
    </row>
    <row r="15" spans="1:14" s="14" customFormat="1" ht="10.35" customHeight="1" thickBot="1" x14ac:dyDescent="0.25">
      <c r="A15" s="19" t="s">
        <v>0</v>
      </c>
      <c r="B15" s="12">
        <v>0</v>
      </c>
      <c r="C15" s="12">
        <v>1</v>
      </c>
      <c r="D15" s="12">
        <v>0</v>
      </c>
      <c r="E15" s="12">
        <v>0</v>
      </c>
      <c r="F15" s="12">
        <v>0</v>
      </c>
      <c r="G15" s="12">
        <v>0</v>
      </c>
      <c r="H15" s="12">
        <v>1</v>
      </c>
      <c r="I15" s="12">
        <v>2</v>
      </c>
      <c r="J15" s="12">
        <v>0</v>
      </c>
      <c r="K15" s="12">
        <v>0</v>
      </c>
      <c r="L15" s="12">
        <v>0</v>
      </c>
      <c r="M15" s="12">
        <v>0</v>
      </c>
      <c r="N15" s="5">
        <f t="shared" si="0"/>
        <v>4</v>
      </c>
    </row>
    <row r="16" spans="1:14" s="14" customFormat="1" ht="10.35" customHeight="1" thickBot="1" x14ac:dyDescent="0.25">
      <c r="A16" s="6" t="s">
        <v>1</v>
      </c>
      <c r="B16" s="7">
        <f t="shared" ref="B16:M16" si="1">SUM(B2:B15)</f>
        <v>4</v>
      </c>
      <c r="C16" s="7">
        <f t="shared" si="1"/>
        <v>5</v>
      </c>
      <c r="D16" s="7">
        <f t="shared" si="1"/>
        <v>3</v>
      </c>
      <c r="E16" s="7">
        <f t="shared" si="1"/>
        <v>4</v>
      </c>
      <c r="F16" s="7">
        <f t="shared" si="1"/>
        <v>6</v>
      </c>
      <c r="G16" s="7">
        <f t="shared" si="1"/>
        <v>1</v>
      </c>
      <c r="H16" s="7">
        <f t="shared" si="1"/>
        <v>2</v>
      </c>
      <c r="I16" s="8">
        <f t="shared" si="1"/>
        <v>4</v>
      </c>
      <c r="J16" s="8">
        <f t="shared" si="1"/>
        <v>0</v>
      </c>
      <c r="K16" s="8">
        <f t="shared" si="1"/>
        <v>1</v>
      </c>
      <c r="L16" s="8">
        <f t="shared" si="1"/>
        <v>4</v>
      </c>
      <c r="M16" s="7">
        <f t="shared" si="1"/>
        <v>1</v>
      </c>
      <c r="N16" s="9">
        <f t="shared" si="0"/>
        <v>35</v>
      </c>
    </row>
    <row r="17" spans="1:14" s="14" customFormat="1" ht="10.35" customHeight="1" x14ac:dyDescent="0.2">
      <c r="A17" s="13" t="s">
        <v>163</v>
      </c>
      <c r="B17" s="138">
        <v>43009</v>
      </c>
      <c r="C17" s="138">
        <v>43040</v>
      </c>
      <c r="D17" s="138">
        <v>43070</v>
      </c>
      <c r="E17" s="138">
        <v>43101</v>
      </c>
      <c r="F17" s="138">
        <v>43132</v>
      </c>
      <c r="G17" s="138">
        <v>43160</v>
      </c>
      <c r="H17" s="138">
        <v>43191</v>
      </c>
      <c r="I17" s="138">
        <v>43221</v>
      </c>
      <c r="J17" s="138">
        <v>43252</v>
      </c>
      <c r="K17" s="138">
        <v>43282</v>
      </c>
      <c r="L17" s="138">
        <v>43313</v>
      </c>
      <c r="M17" s="138">
        <v>43344</v>
      </c>
      <c r="N17" s="3" t="s">
        <v>195</v>
      </c>
    </row>
    <row r="18" spans="1:14" s="14" customFormat="1" ht="10.35" customHeight="1" x14ac:dyDescent="0.2">
      <c r="A18" s="19" t="s">
        <v>119</v>
      </c>
      <c r="B18" s="139">
        <v>2</v>
      </c>
      <c r="C18" s="139">
        <v>2</v>
      </c>
      <c r="D18" s="139">
        <v>2</v>
      </c>
      <c r="E18" s="139">
        <v>3</v>
      </c>
      <c r="F18" s="139">
        <v>0</v>
      </c>
      <c r="G18" s="139">
        <v>0</v>
      </c>
      <c r="H18" s="139">
        <v>0</v>
      </c>
      <c r="I18" s="139">
        <v>2</v>
      </c>
      <c r="J18" s="139">
        <v>1</v>
      </c>
      <c r="K18" s="139">
        <v>3</v>
      </c>
      <c r="L18" s="139">
        <v>3</v>
      </c>
      <c r="M18" s="139">
        <v>0</v>
      </c>
      <c r="N18" s="3">
        <f t="shared" ref="N18:N32" si="2">SUM(B18:M18)</f>
        <v>18</v>
      </c>
    </row>
    <row r="19" spans="1:14" s="14" customFormat="1" ht="10.35" customHeight="1" x14ac:dyDescent="0.2">
      <c r="A19" s="19" t="s">
        <v>120</v>
      </c>
      <c r="B19" s="139">
        <v>0</v>
      </c>
      <c r="C19" s="139">
        <v>0</v>
      </c>
      <c r="D19" s="139">
        <v>0</v>
      </c>
      <c r="E19" s="139">
        <v>0</v>
      </c>
      <c r="F19" s="139">
        <v>1</v>
      </c>
      <c r="G19" s="139">
        <v>1</v>
      </c>
      <c r="H19" s="139">
        <v>0</v>
      </c>
      <c r="I19" s="139">
        <v>0</v>
      </c>
      <c r="J19" s="139">
        <v>0</v>
      </c>
      <c r="K19" s="139">
        <v>1</v>
      </c>
      <c r="L19" s="139">
        <v>0</v>
      </c>
      <c r="M19" s="139">
        <v>0</v>
      </c>
      <c r="N19" s="3">
        <f t="shared" si="2"/>
        <v>3</v>
      </c>
    </row>
    <row r="20" spans="1:14" s="14" customFormat="1" ht="10.35" customHeight="1" x14ac:dyDescent="0.2">
      <c r="A20" s="19" t="s">
        <v>121</v>
      </c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3">
        <f t="shared" si="2"/>
        <v>0</v>
      </c>
    </row>
    <row r="21" spans="1:14" s="14" customFormat="1" ht="10.35" customHeight="1" x14ac:dyDescent="0.2">
      <c r="A21" s="19" t="s">
        <v>122</v>
      </c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3">
        <f t="shared" si="2"/>
        <v>0</v>
      </c>
    </row>
    <row r="22" spans="1:14" s="14" customFormat="1" ht="10.35" customHeight="1" x14ac:dyDescent="0.2">
      <c r="A22" s="19" t="s">
        <v>123</v>
      </c>
      <c r="B22" s="139">
        <v>0</v>
      </c>
      <c r="C22" s="139">
        <v>3</v>
      </c>
      <c r="D22" s="139">
        <v>3</v>
      </c>
      <c r="E22" s="139">
        <v>2</v>
      </c>
      <c r="F22" s="139">
        <v>0</v>
      </c>
      <c r="G22" s="139">
        <v>1</v>
      </c>
      <c r="H22" s="139">
        <v>0</v>
      </c>
      <c r="I22" s="139">
        <v>2</v>
      </c>
      <c r="J22" s="139">
        <v>2</v>
      </c>
      <c r="K22" s="139">
        <v>0</v>
      </c>
      <c r="L22" s="139">
        <v>0</v>
      </c>
      <c r="M22" s="139">
        <v>1</v>
      </c>
      <c r="N22" s="3">
        <f t="shared" si="2"/>
        <v>14</v>
      </c>
    </row>
    <row r="23" spans="1:14" s="14" customFormat="1" ht="10.35" customHeight="1" x14ac:dyDescent="0.2">
      <c r="A23" s="19" t="s">
        <v>124</v>
      </c>
      <c r="B23" s="139">
        <v>0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3">
        <f t="shared" si="2"/>
        <v>0</v>
      </c>
    </row>
    <row r="24" spans="1:14" s="14" customFormat="1" ht="10.35" customHeight="1" x14ac:dyDescent="0.2">
      <c r="A24" s="19" t="s">
        <v>125</v>
      </c>
      <c r="B24" s="139">
        <v>0</v>
      </c>
      <c r="C24" s="139">
        <v>0</v>
      </c>
      <c r="D24" s="139">
        <v>0</v>
      </c>
      <c r="E24" s="139">
        <v>0</v>
      </c>
      <c r="F24" s="139">
        <v>0</v>
      </c>
      <c r="G24" s="139">
        <v>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3">
        <f t="shared" si="2"/>
        <v>0</v>
      </c>
    </row>
    <row r="25" spans="1:14" s="14" customFormat="1" ht="10.35" customHeight="1" x14ac:dyDescent="0.2">
      <c r="A25" s="19" t="s">
        <v>126</v>
      </c>
      <c r="B25" s="139">
        <v>0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1</v>
      </c>
      <c r="J25" s="139">
        <v>0</v>
      </c>
      <c r="K25" s="139">
        <v>0</v>
      </c>
      <c r="L25" s="139">
        <v>0</v>
      </c>
      <c r="M25" s="139">
        <v>1</v>
      </c>
      <c r="N25" s="3">
        <f t="shared" si="2"/>
        <v>2</v>
      </c>
    </row>
    <row r="26" spans="1:14" s="14" customFormat="1" ht="10.35" customHeight="1" x14ac:dyDescent="0.2">
      <c r="A26" s="19" t="s">
        <v>127</v>
      </c>
      <c r="B26" s="139">
        <v>0</v>
      </c>
      <c r="C26" s="139">
        <v>0</v>
      </c>
      <c r="D26" s="139">
        <v>0</v>
      </c>
      <c r="E26" s="139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3">
        <f t="shared" si="2"/>
        <v>0</v>
      </c>
    </row>
    <row r="27" spans="1:14" s="14" customFormat="1" ht="10.35" customHeight="1" x14ac:dyDescent="0.2">
      <c r="A27" s="19" t="s">
        <v>128</v>
      </c>
      <c r="B27" s="139">
        <v>0</v>
      </c>
      <c r="C27" s="139">
        <v>0</v>
      </c>
      <c r="D27" s="139">
        <v>0</v>
      </c>
      <c r="E27" s="139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3">
        <f t="shared" si="2"/>
        <v>0</v>
      </c>
    </row>
    <row r="28" spans="1:14" s="14" customFormat="1" ht="10.35" customHeight="1" x14ac:dyDescent="0.2">
      <c r="A28" s="19" t="s">
        <v>129</v>
      </c>
      <c r="B28" s="139">
        <v>0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3">
        <f t="shared" si="2"/>
        <v>0</v>
      </c>
    </row>
    <row r="29" spans="1:14" s="14" customFormat="1" ht="10.35" customHeight="1" x14ac:dyDescent="0.2">
      <c r="A29" s="19" t="s">
        <v>133</v>
      </c>
      <c r="B29" s="139">
        <v>0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3">
        <f t="shared" si="2"/>
        <v>0</v>
      </c>
    </row>
    <row r="30" spans="1:14" s="14" customFormat="1" ht="10.35" customHeight="1" x14ac:dyDescent="0.2">
      <c r="A30" s="103" t="s">
        <v>130</v>
      </c>
      <c r="B30" s="139">
        <v>4</v>
      </c>
      <c r="C30" s="139">
        <v>0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1</v>
      </c>
      <c r="J30" s="139">
        <v>0</v>
      </c>
      <c r="K30" s="139">
        <v>0</v>
      </c>
      <c r="L30" s="139">
        <v>0</v>
      </c>
      <c r="M30" s="139">
        <v>0</v>
      </c>
      <c r="N30" s="3">
        <f t="shared" si="2"/>
        <v>5</v>
      </c>
    </row>
    <row r="31" spans="1:14" s="14" customFormat="1" ht="10.35" customHeight="1" thickBot="1" x14ac:dyDescent="0.25">
      <c r="A31" s="19" t="s">
        <v>0</v>
      </c>
      <c r="B31" s="139">
        <v>0</v>
      </c>
      <c r="C31" s="139">
        <v>1</v>
      </c>
      <c r="D31" s="139">
        <v>0</v>
      </c>
      <c r="E31" s="139">
        <v>1</v>
      </c>
      <c r="F31" s="139">
        <v>0</v>
      </c>
      <c r="G31" s="139">
        <v>0</v>
      </c>
      <c r="H31" s="139">
        <v>1</v>
      </c>
      <c r="I31" s="139">
        <v>0</v>
      </c>
      <c r="J31" s="139">
        <v>2</v>
      </c>
      <c r="K31" s="139">
        <v>1</v>
      </c>
      <c r="L31" s="139">
        <v>1</v>
      </c>
      <c r="M31" s="139">
        <v>0</v>
      </c>
      <c r="N31" s="3">
        <f t="shared" si="2"/>
        <v>7</v>
      </c>
    </row>
    <row r="32" spans="1:14" s="14" customFormat="1" ht="10.35" customHeight="1" thickBot="1" x14ac:dyDescent="0.25">
      <c r="A32" s="6" t="s">
        <v>1</v>
      </c>
      <c r="B32" s="140">
        <f>SUM(B18:B31)</f>
        <v>6</v>
      </c>
      <c r="C32" s="140">
        <f t="shared" ref="C32:M32" si="3">SUM(C18:C31)</f>
        <v>6</v>
      </c>
      <c r="D32" s="140">
        <f t="shared" si="3"/>
        <v>5</v>
      </c>
      <c r="E32" s="140">
        <f t="shared" si="3"/>
        <v>6</v>
      </c>
      <c r="F32" s="140">
        <f t="shared" si="3"/>
        <v>1</v>
      </c>
      <c r="G32" s="140">
        <f t="shared" si="3"/>
        <v>2</v>
      </c>
      <c r="H32" s="140">
        <f t="shared" si="3"/>
        <v>1</v>
      </c>
      <c r="I32" s="141">
        <f t="shared" si="3"/>
        <v>6</v>
      </c>
      <c r="J32" s="141">
        <f t="shared" si="3"/>
        <v>5</v>
      </c>
      <c r="K32" s="141">
        <f t="shared" si="3"/>
        <v>5</v>
      </c>
      <c r="L32" s="141">
        <f t="shared" si="3"/>
        <v>4</v>
      </c>
      <c r="M32" s="140">
        <f t="shared" si="3"/>
        <v>2</v>
      </c>
      <c r="N32" s="142">
        <f t="shared" si="2"/>
        <v>49</v>
      </c>
    </row>
    <row r="33" spans="1:14" s="14" customFormat="1" ht="10.35" customHeight="1" x14ac:dyDescent="0.2">
      <c r="A33" s="13" t="s">
        <v>163</v>
      </c>
      <c r="B33" s="138">
        <v>43374</v>
      </c>
      <c r="C33" s="138">
        <v>43405</v>
      </c>
      <c r="D33" s="138">
        <v>43435</v>
      </c>
      <c r="E33" s="138">
        <v>43466</v>
      </c>
      <c r="F33" s="138">
        <v>43497</v>
      </c>
      <c r="G33" s="138">
        <v>43525</v>
      </c>
      <c r="H33" s="138">
        <v>43556</v>
      </c>
      <c r="I33" s="138">
        <v>43586</v>
      </c>
      <c r="J33" s="138">
        <v>43617</v>
      </c>
      <c r="K33" s="138">
        <v>43647</v>
      </c>
      <c r="L33" s="138">
        <v>43678</v>
      </c>
      <c r="M33" s="138">
        <v>43709</v>
      </c>
      <c r="N33" s="3" t="s">
        <v>203</v>
      </c>
    </row>
    <row r="34" spans="1:14" s="14" customFormat="1" ht="10.35" customHeight="1" x14ac:dyDescent="0.2">
      <c r="A34" s="19" t="s">
        <v>119</v>
      </c>
      <c r="B34" s="139">
        <v>1</v>
      </c>
      <c r="C34" s="139">
        <v>1</v>
      </c>
      <c r="D34" s="139">
        <v>1</v>
      </c>
      <c r="E34" s="139">
        <v>1</v>
      </c>
      <c r="F34" s="139">
        <v>1</v>
      </c>
      <c r="G34" s="139">
        <v>1</v>
      </c>
      <c r="H34" s="139">
        <v>3</v>
      </c>
      <c r="I34" s="139">
        <v>2</v>
      </c>
      <c r="J34" s="139">
        <v>2</v>
      </c>
      <c r="K34" s="139">
        <v>4</v>
      </c>
      <c r="L34" s="139">
        <v>1</v>
      </c>
      <c r="M34" s="139">
        <v>0</v>
      </c>
      <c r="N34" s="3">
        <f t="shared" ref="N34:N48" si="4">SUM(B34:M34)</f>
        <v>18</v>
      </c>
    </row>
    <row r="35" spans="1:14" s="14" customFormat="1" ht="10.35" customHeight="1" x14ac:dyDescent="0.2">
      <c r="A35" s="19" t="s">
        <v>120</v>
      </c>
      <c r="B35" s="139">
        <v>1</v>
      </c>
      <c r="C35" s="139">
        <v>0</v>
      </c>
      <c r="D35" s="139">
        <v>0</v>
      </c>
      <c r="E35" s="139">
        <v>1</v>
      </c>
      <c r="F35" s="139">
        <v>1</v>
      </c>
      <c r="G35" s="139">
        <v>0</v>
      </c>
      <c r="H35" s="139">
        <v>2</v>
      </c>
      <c r="I35" s="139">
        <v>0</v>
      </c>
      <c r="J35" s="139">
        <v>1</v>
      </c>
      <c r="K35" s="139">
        <v>0</v>
      </c>
      <c r="L35" s="139">
        <v>1</v>
      </c>
      <c r="M35" s="139">
        <v>2</v>
      </c>
      <c r="N35" s="3">
        <f t="shared" si="4"/>
        <v>9</v>
      </c>
    </row>
    <row r="36" spans="1:14" s="14" customFormat="1" ht="10.35" customHeight="1" x14ac:dyDescent="0.2">
      <c r="A36" s="19" t="s">
        <v>121</v>
      </c>
      <c r="B36" s="139">
        <v>0</v>
      </c>
      <c r="C36" s="139">
        <v>0</v>
      </c>
      <c r="D36" s="139">
        <v>0</v>
      </c>
      <c r="E36" s="139">
        <v>0</v>
      </c>
      <c r="F36" s="139">
        <v>0</v>
      </c>
      <c r="G36" s="139">
        <v>0</v>
      </c>
      <c r="H36" s="139">
        <v>0</v>
      </c>
      <c r="I36" s="139">
        <v>0</v>
      </c>
      <c r="J36" s="139">
        <v>0</v>
      </c>
      <c r="K36" s="139">
        <v>0</v>
      </c>
      <c r="L36" s="139">
        <v>1</v>
      </c>
      <c r="M36" s="139">
        <v>0</v>
      </c>
      <c r="N36" s="3">
        <f t="shared" si="4"/>
        <v>1</v>
      </c>
    </row>
    <row r="37" spans="1:14" s="14" customFormat="1" ht="10.35" customHeight="1" x14ac:dyDescent="0.2">
      <c r="A37" s="19" t="s">
        <v>122</v>
      </c>
      <c r="B37" s="139">
        <v>0</v>
      </c>
      <c r="C37" s="139">
        <v>0</v>
      </c>
      <c r="D37" s="139">
        <v>0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3">
        <f t="shared" si="4"/>
        <v>0</v>
      </c>
    </row>
    <row r="38" spans="1:14" s="14" customFormat="1" ht="10.35" customHeight="1" x14ac:dyDescent="0.2">
      <c r="A38" s="19" t="s">
        <v>123</v>
      </c>
      <c r="B38" s="139">
        <v>0</v>
      </c>
      <c r="C38" s="139">
        <v>2</v>
      </c>
      <c r="D38" s="139">
        <v>0</v>
      </c>
      <c r="E38" s="139">
        <v>2</v>
      </c>
      <c r="F38" s="139">
        <v>2</v>
      </c>
      <c r="G38" s="139">
        <v>0</v>
      </c>
      <c r="H38" s="139">
        <v>1</v>
      </c>
      <c r="I38" s="139">
        <v>1</v>
      </c>
      <c r="J38" s="139">
        <v>2</v>
      </c>
      <c r="K38" s="139">
        <v>3</v>
      </c>
      <c r="L38" s="139">
        <v>1</v>
      </c>
      <c r="M38" s="139">
        <v>0</v>
      </c>
      <c r="N38" s="3">
        <f t="shared" si="4"/>
        <v>14</v>
      </c>
    </row>
    <row r="39" spans="1:14" s="14" customFormat="1" ht="10.35" customHeight="1" x14ac:dyDescent="0.2">
      <c r="A39" s="19" t="s">
        <v>124</v>
      </c>
      <c r="B39" s="139">
        <v>0</v>
      </c>
      <c r="C39" s="139">
        <v>0</v>
      </c>
      <c r="D39" s="139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1</v>
      </c>
      <c r="N39" s="3">
        <f t="shared" si="4"/>
        <v>1</v>
      </c>
    </row>
    <row r="40" spans="1:14" s="14" customFormat="1" ht="10.35" customHeight="1" x14ac:dyDescent="0.2">
      <c r="A40" s="19" t="s">
        <v>125</v>
      </c>
      <c r="B40" s="139">
        <v>0</v>
      </c>
      <c r="C40" s="139">
        <v>0</v>
      </c>
      <c r="D40" s="139">
        <v>0</v>
      </c>
      <c r="E40" s="139">
        <v>0</v>
      </c>
      <c r="F40" s="139">
        <v>0</v>
      </c>
      <c r="G40" s="139">
        <v>0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3">
        <f t="shared" si="4"/>
        <v>0</v>
      </c>
    </row>
    <row r="41" spans="1:14" s="14" customFormat="1" ht="10.35" customHeight="1" x14ac:dyDescent="0.2">
      <c r="A41" s="19" t="s">
        <v>126</v>
      </c>
      <c r="B41" s="139">
        <v>0</v>
      </c>
      <c r="C41" s="139">
        <v>0</v>
      </c>
      <c r="D41" s="139">
        <v>1</v>
      </c>
      <c r="E41" s="139">
        <v>0</v>
      </c>
      <c r="F41" s="139">
        <v>0</v>
      </c>
      <c r="G41" s="139">
        <v>0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3">
        <f t="shared" si="4"/>
        <v>1</v>
      </c>
    </row>
    <row r="42" spans="1:14" s="14" customFormat="1" ht="10.35" customHeight="1" x14ac:dyDescent="0.2">
      <c r="A42" s="19" t="s">
        <v>127</v>
      </c>
      <c r="B42" s="139">
        <v>0</v>
      </c>
      <c r="C42" s="139">
        <v>0</v>
      </c>
      <c r="D42" s="139">
        <v>0</v>
      </c>
      <c r="E42" s="139">
        <v>0</v>
      </c>
      <c r="F42" s="139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3">
        <f t="shared" si="4"/>
        <v>0</v>
      </c>
    </row>
    <row r="43" spans="1:14" s="14" customFormat="1" ht="10.35" customHeight="1" x14ac:dyDescent="0.2">
      <c r="A43" s="19" t="s">
        <v>128</v>
      </c>
      <c r="B43" s="139">
        <v>0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3">
        <f t="shared" si="4"/>
        <v>0</v>
      </c>
    </row>
    <row r="44" spans="1:14" s="14" customFormat="1" ht="10.35" customHeight="1" x14ac:dyDescent="0.2">
      <c r="A44" s="19" t="s">
        <v>129</v>
      </c>
      <c r="B44" s="139">
        <v>0</v>
      </c>
      <c r="C44" s="139"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39">
        <v>0</v>
      </c>
      <c r="N44" s="3">
        <f t="shared" si="4"/>
        <v>0</v>
      </c>
    </row>
    <row r="45" spans="1:14" s="14" customFormat="1" ht="10.35" customHeight="1" x14ac:dyDescent="0.2">
      <c r="A45" s="19" t="s">
        <v>133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3">
        <f t="shared" si="4"/>
        <v>0</v>
      </c>
    </row>
    <row r="46" spans="1:14" s="14" customFormat="1" ht="10.35" customHeight="1" x14ac:dyDescent="0.2">
      <c r="A46" s="103" t="s">
        <v>130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</v>
      </c>
      <c r="I46" s="139">
        <v>0</v>
      </c>
      <c r="J46" s="139">
        <v>1</v>
      </c>
      <c r="K46" s="139">
        <v>0</v>
      </c>
      <c r="L46" s="139">
        <v>0</v>
      </c>
      <c r="M46" s="139">
        <v>0</v>
      </c>
      <c r="N46" s="3">
        <f t="shared" si="4"/>
        <v>1</v>
      </c>
    </row>
    <row r="47" spans="1:14" s="14" customFormat="1" ht="10.35" customHeight="1" thickBot="1" x14ac:dyDescent="0.25">
      <c r="A47" s="19" t="s">
        <v>0</v>
      </c>
      <c r="B47" s="139">
        <v>1</v>
      </c>
      <c r="C47" s="139">
        <v>1</v>
      </c>
      <c r="D47" s="139">
        <v>0</v>
      </c>
      <c r="E47" s="139">
        <v>1</v>
      </c>
      <c r="F47" s="139">
        <v>1</v>
      </c>
      <c r="G47" s="139">
        <v>1</v>
      </c>
      <c r="H47" s="139">
        <v>2</v>
      </c>
      <c r="I47" s="139">
        <v>0</v>
      </c>
      <c r="J47" s="139">
        <v>1</v>
      </c>
      <c r="K47" s="139">
        <v>1</v>
      </c>
      <c r="L47" s="139">
        <v>0</v>
      </c>
      <c r="M47" s="139">
        <v>0</v>
      </c>
      <c r="N47" s="3">
        <f t="shared" si="4"/>
        <v>9</v>
      </c>
    </row>
    <row r="48" spans="1:14" s="14" customFormat="1" ht="10.35" customHeight="1" thickBot="1" x14ac:dyDescent="0.25">
      <c r="A48" s="6" t="s">
        <v>1</v>
      </c>
      <c r="B48" s="140">
        <f>SUM(B34:B47)</f>
        <v>3</v>
      </c>
      <c r="C48" s="140">
        <f t="shared" ref="C48:M48" si="5">SUM(C34:C47)</f>
        <v>4</v>
      </c>
      <c r="D48" s="140">
        <f t="shared" si="5"/>
        <v>2</v>
      </c>
      <c r="E48" s="140">
        <f t="shared" si="5"/>
        <v>5</v>
      </c>
      <c r="F48" s="140">
        <f t="shared" si="5"/>
        <v>5</v>
      </c>
      <c r="G48" s="140">
        <f t="shared" si="5"/>
        <v>2</v>
      </c>
      <c r="H48" s="140">
        <f t="shared" si="5"/>
        <v>8</v>
      </c>
      <c r="I48" s="141">
        <f t="shared" si="5"/>
        <v>3</v>
      </c>
      <c r="J48" s="141">
        <f t="shared" si="5"/>
        <v>7</v>
      </c>
      <c r="K48" s="141">
        <f t="shared" si="5"/>
        <v>8</v>
      </c>
      <c r="L48" s="141">
        <f t="shared" si="5"/>
        <v>4</v>
      </c>
      <c r="M48" s="140">
        <f t="shared" si="5"/>
        <v>3</v>
      </c>
      <c r="N48" s="142">
        <f t="shared" si="4"/>
        <v>54</v>
      </c>
    </row>
    <row r="49" spans="1:14" s="14" customFormat="1" ht="10.35" customHeight="1" x14ac:dyDescent="0.2">
      <c r="A49" s="13" t="s">
        <v>163</v>
      </c>
      <c r="B49" s="138">
        <v>43739</v>
      </c>
      <c r="C49" s="138">
        <v>43770</v>
      </c>
      <c r="D49" s="138">
        <v>43800</v>
      </c>
      <c r="E49" s="138">
        <v>43831</v>
      </c>
      <c r="F49" s="138">
        <v>43862</v>
      </c>
      <c r="G49" s="138">
        <v>43891</v>
      </c>
      <c r="H49" s="138">
        <v>43922</v>
      </c>
      <c r="I49" s="138">
        <v>43952</v>
      </c>
      <c r="J49" s="138">
        <v>43983</v>
      </c>
      <c r="K49" s="138">
        <v>44013</v>
      </c>
      <c r="L49" s="138">
        <v>44044</v>
      </c>
      <c r="M49" s="138">
        <v>44075</v>
      </c>
      <c r="N49" s="3" t="s">
        <v>212</v>
      </c>
    </row>
    <row r="50" spans="1:14" s="14" customFormat="1" ht="10.35" customHeight="1" x14ac:dyDescent="0.2">
      <c r="A50" s="19" t="s">
        <v>119</v>
      </c>
      <c r="B50" s="139">
        <v>1</v>
      </c>
      <c r="C50" s="139">
        <v>0</v>
      </c>
      <c r="D50" s="139">
        <v>0</v>
      </c>
      <c r="E50" s="139">
        <v>2</v>
      </c>
      <c r="F50" s="139">
        <v>5</v>
      </c>
      <c r="G50" s="139">
        <v>1</v>
      </c>
      <c r="H50" s="139">
        <v>2</v>
      </c>
      <c r="I50" s="139">
        <v>2</v>
      </c>
      <c r="J50" s="139">
        <v>1</v>
      </c>
      <c r="K50" s="139">
        <v>3</v>
      </c>
      <c r="L50" s="139">
        <v>3</v>
      </c>
      <c r="M50" s="139">
        <v>2</v>
      </c>
      <c r="N50" s="3">
        <f t="shared" ref="N50:N65" si="6">SUM(B50:M50)</f>
        <v>22</v>
      </c>
    </row>
    <row r="51" spans="1:14" s="14" customFormat="1" ht="10.35" customHeight="1" x14ac:dyDescent="0.2">
      <c r="A51" s="19" t="s">
        <v>120</v>
      </c>
      <c r="B51" s="139">
        <v>2</v>
      </c>
      <c r="C51" s="139">
        <v>1</v>
      </c>
      <c r="D51" s="139">
        <v>0</v>
      </c>
      <c r="E51" s="139">
        <v>0</v>
      </c>
      <c r="F51" s="139">
        <v>0</v>
      </c>
      <c r="G51" s="139">
        <v>1</v>
      </c>
      <c r="H51" s="139">
        <v>0</v>
      </c>
      <c r="I51" s="139">
        <v>2</v>
      </c>
      <c r="J51" s="139">
        <v>2</v>
      </c>
      <c r="K51" s="139">
        <v>0</v>
      </c>
      <c r="L51" s="139">
        <v>0</v>
      </c>
      <c r="M51" s="139">
        <v>2</v>
      </c>
      <c r="N51" s="3">
        <f t="shared" si="6"/>
        <v>10</v>
      </c>
    </row>
    <row r="52" spans="1:14" s="14" customFormat="1" ht="10.35" customHeight="1" x14ac:dyDescent="0.2">
      <c r="A52" s="19" t="s">
        <v>121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3">
        <f t="shared" si="6"/>
        <v>0</v>
      </c>
    </row>
    <row r="53" spans="1:14" s="14" customFormat="1" ht="10.35" customHeight="1" x14ac:dyDescent="0.2">
      <c r="A53" s="19" t="s">
        <v>122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3">
        <f t="shared" si="6"/>
        <v>0</v>
      </c>
    </row>
    <row r="54" spans="1:14" s="14" customFormat="1" ht="10.35" customHeight="1" x14ac:dyDescent="0.2">
      <c r="A54" s="19" t="s">
        <v>123</v>
      </c>
      <c r="B54" s="139">
        <v>3</v>
      </c>
      <c r="C54" s="139">
        <v>1</v>
      </c>
      <c r="D54" s="139">
        <v>2</v>
      </c>
      <c r="E54" s="139">
        <v>3</v>
      </c>
      <c r="F54" s="139">
        <v>0</v>
      </c>
      <c r="G54" s="139">
        <v>1</v>
      </c>
      <c r="H54" s="139">
        <v>0</v>
      </c>
      <c r="I54" s="139">
        <v>0</v>
      </c>
      <c r="J54" s="139">
        <v>2</v>
      </c>
      <c r="K54" s="139">
        <v>1</v>
      </c>
      <c r="L54" s="139">
        <v>1</v>
      </c>
      <c r="M54" s="139">
        <v>2</v>
      </c>
      <c r="N54" s="3">
        <f t="shared" si="6"/>
        <v>16</v>
      </c>
    </row>
    <row r="55" spans="1:14" s="14" customFormat="1" ht="10.35" customHeight="1" x14ac:dyDescent="0.2">
      <c r="A55" s="19" t="s">
        <v>124</v>
      </c>
      <c r="B55" s="139">
        <v>0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3">
        <f t="shared" si="6"/>
        <v>0</v>
      </c>
    </row>
    <row r="56" spans="1:14" s="14" customFormat="1" ht="10.35" customHeight="1" x14ac:dyDescent="0.2">
      <c r="A56" s="19" t="s">
        <v>125</v>
      </c>
      <c r="B56" s="139">
        <v>0</v>
      </c>
      <c r="C56" s="139">
        <v>0</v>
      </c>
      <c r="D56" s="139">
        <v>0</v>
      </c>
      <c r="E56" s="139">
        <v>0</v>
      </c>
      <c r="F56" s="139">
        <v>0</v>
      </c>
      <c r="G56" s="139">
        <v>0</v>
      </c>
      <c r="H56" s="139">
        <v>0</v>
      </c>
      <c r="I56" s="139">
        <v>0</v>
      </c>
      <c r="J56" s="139">
        <v>0</v>
      </c>
      <c r="K56" s="139">
        <v>0</v>
      </c>
      <c r="L56" s="139">
        <v>0</v>
      </c>
      <c r="M56" s="139">
        <v>0</v>
      </c>
      <c r="N56" s="3">
        <f t="shared" si="6"/>
        <v>0</v>
      </c>
    </row>
    <row r="57" spans="1:14" s="14" customFormat="1" ht="10.35" customHeight="1" x14ac:dyDescent="0.2">
      <c r="A57" s="19" t="s">
        <v>126</v>
      </c>
      <c r="B57" s="139">
        <v>0</v>
      </c>
      <c r="C57" s="139">
        <v>0</v>
      </c>
      <c r="D57" s="139">
        <v>0</v>
      </c>
      <c r="E57" s="139">
        <v>1</v>
      </c>
      <c r="F57" s="139">
        <v>0</v>
      </c>
      <c r="G57" s="139">
        <v>0</v>
      </c>
      <c r="H57" s="139">
        <v>0</v>
      </c>
      <c r="I57" s="139">
        <v>0</v>
      </c>
      <c r="J57" s="139">
        <v>0</v>
      </c>
      <c r="K57" s="139">
        <v>0</v>
      </c>
      <c r="L57" s="139">
        <v>0</v>
      </c>
      <c r="M57" s="139">
        <v>0</v>
      </c>
      <c r="N57" s="3">
        <f t="shared" si="6"/>
        <v>1</v>
      </c>
    </row>
    <row r="58" spans="1:14" s="14" customFormat="1" ht="10.35" customHeight="1" x14ac:dyDescent="0.2">
      <c r="A58" s="19" t="s">
        <v>127</v>
      </c>
      <c r="B58" s="139">
        <v>0</v>
      </c>
      <c r="C58" s="139">
        <v>0</v>
      </c>
      <c r="D58" s="139">
        <v>0</v>
      </c>
      <c r="E58" s="139">
        <v>0</v>
      </c>
      <c r="F58" s="139">
        <v>0</v>
      </c>
      <c r="G58" s="139">
        <v>0</v>
      </c>
      <c r="H58" s="139">
        <v>0</v>
      </c>
      <c r="I58" s="139">
        <v>0</v>
      </c>
      <c r="J58" s="139">
        <v>0</v>
      </c>
      <c r="K58" s="139">
        <v>0</v>
      </c>
      <c r="L58" s="139">
        <v>0</v>
      </c>
      <c r="M58" s="139">
        <v>0</v>
      </c>
      <c r="N58" s="3">
        <f t="shared" si="6"/>
        <v>0</v>
      </c>
    </row>
    <row r="59" spans="1:14" s="14" customFormat="1" ht="10.35" customHeight="1" x14ac:dyDescent="0.2">
      <c r="A59" s="19" t="s">
        <v>128</v>
      </c>
      <c r="B59" s="139">
        <v>0</v>
      </c>
      <c r="C59" s="139">
        <v>0</v>
      </c>
      <c r="D59" s="139">
        <v>0</v>
      </c>
      <c r="E59" s="139">
        <v>0</v>
      </c>
      <c r="F59" s="139">
        <v>0</v>
      </c>
      <c r="G59" s="139">
        <v>0</v>
      </c>
      <c r="H59" s="139">
        <v>0</v>
      </c>
      <c r="I59" s="139">
        <v>0</v>
      </c>
      <c r="J59" s="139">
        <v>0</v>
      </c>
      <c r="K59" s="139">
        <v>0</v>
      </c>
      <c r="L59" s="139">
        <v>0</v>
      </c>
      <c r="M59" s="139">
        <v>0</v>
      </c>
      <c r="N59" s="3">
        <f t="shared" si="6"/>
        <v>0</v>
      </c>
    </row>
    <row r="60" spans="1:14" s="14" customFormat="1" ht="10.35" customHeight="1" x14ac:dyDescent="0.2">
      <c r="A60" s="19" t="s">
        <v>129</v>
      </c>
      <c r="B60" s="139">
        <v>0</v>
      </c>
      <c r="C60" s="139">
        <v>0</v>
      </c>
      <c r="D60" s="139">
        <v>0</v>
      </c>
      <c r="E60" s="139">
        <v>0</v>
      </c>
      <c r="F60" s="139">
        <v>0</v>
      </c>
      <c r="G60" s="139">
        <v>0</v>
      </c>
      <c r="H60" s="139">
        <v>0</v>
      </c>
      <c r="I60" s="139">
        <v>0</v>
      </c>
      <c r="J60" s="139">
        <v>0</v>
      </c>
      <c r="K60" s="139">
        <v>0</v>
      </c>
      <c r="L60" s="139">
        <v>0</v>
      </c>
      <c r="M60" s="139">
        <v>0</v>
      </c>
      <c r="N60" s="3">
        <f t="shared" si="6"/>
        <v>0</v>
      </c>
    </row>
    <row r="61" spans="1:14" s="14" customFormat="1" ht="10.35" customHeight="1" x14ac:dyDescent="0.2">
      <c r="A61" s="19" t="s">
        <v>133</v>
      </c>
      <c r="B61" s="139">
        <v>0</v>
      </c>
      <c r="C61" s="139">
        <v>0</v>
      </c>
      <c r="D61" s="139">
        <v>0</v>
      </c>
      <c r="E61" s="139">
        <v>0</v>
      </c>
      <c r="F61" s="139">
        <v>0</v>
      </c>
      <c r="G61" s="139">
        <v>0</v>
      </c>
      <c r="H61" s="139">
        <v>0</v>
      </c>
      <c r="I61" s="139">
        <v>0</v>
      </c>
      <c r="J61" s="139">
        <v>0</v>
      </c>
      <c r="K61" s="139">
        <v>1</v>
      </c>
      <c r="L61" s="139">
        <v>0</v>
      </c>
      <c r="M61" s="139">
        <v>0</v>
      </c>
      <c r="N61" s="3">
        <f t="shared" si="6"/>
        <v>1</v>
      </c>
    </row>
    <row r="62" spans="1:14" s="14" customFormat="1" ht="10.35" customHeight="1" x14ac:dyDescent="0.2">
      <c r="A62" s="103" t="s">
        <v>130</v>
      </c>
      <c r="B62" s="139">
        <v>0</v>
      </c>
      <c r="C62" s="139">
        <v>0</v>
      </c>
      <c r="D62" s="139">
        <v>0</v>
      </c>
      <c r="E62" s="139">
        <v>0</v>
      </c>
      <c r="F62" s="139">
        <v>0</v>
      </c>
      <c r="G62" s="139">
        <v>0</v>
      </c>
      <c r="H62" s="139">
        <v>0</v>
      </c>
      <c r="I62" s="139">
        <v>1</v>
      </c>
      <c r="J62" s="139">
        <v>1</v>
      </c>
      <c r="K62" s="139">
        <v>0</v>
      </c>
      <c r="L62" s="139">
        <v>0</v>
      </c>
      <c r="M62" s="139">
        <v>0</v>
      </c>
      <c r="N62" s="3">
        <f t="shared" si="6"/>
        <v>2</v>
      </c>
    </row>
    <row r="63" spans="1:14" s="14" customFormat="1" ht="10.35" customHeight="1" x14ac:dyDescent="0.2">
      <c r="A63" s="19" t="s">
        <v>646</v>
      </c>
      <c r="B63" s="139">
        <v>0</v>
      </c>
      <c r="C63" s="139">
        <v>0</v>
      </c>
      <c r="D63" s="139">
        <v>0</v>
      </c>
      <c r="E63" s="139">
        <v>1</v>
      </c>
      <c r="F63" s="139">
        <v>0</v>
      </c>
      <c r="G63" s="139">
        <v>0</v>
      </c>
      <c r="H63" s="139">
        <v>1</v>
      </c>
      <c r="I63" s="139">
        <v>0</v>
      </c>
      <c r="J63" s="139">
        <v>0</v>
      </c>
      <c r="K63" s="139">
        <v>3</v>
      </c>
      <c r="L63" s="139">
        <v>2</v>
      </c>
      <c r="M63" s="139">
        <v>3</v>
      </c>
      <c r="N63" s="3">
        <f t="shared" si="6"/>
        <v>10</v>
      </c>
    </row>
    <row r="64" spans="1:14" s="14" customFormat="1" ht="10.35" customHeight="1" thickBot="1" x14ac:dyDescent="0.25">
      <c r="A64" s="19" t="s">
        <v>594</v>
      </c>
      <c r="B64" s="139">
        <v>0</v>
      </c>
      <c r="C64" s="139">
        <v>0</v>
      </c>
      <c r="D64" s="139">
        <v>0</v>
      </c>
      <c r="E64" s="139">
        <v>0</v>
      </c>
      <c r="F64" s="139">
        <v>0</v>
      </c>
      <c r="G64" s="139">
        <v>1</v>
      </c>
      <c r="H64" s="139">
        <v>0</v>
      </c>
      <c r="I64" s="139">
        <v>5</v>
      </c>
      <c r="J64" s="139">
        <v>1</v>
      </c>
      <c r="K64" s="139">
        <v>4</v>
      </c>
      <c r="L64" s="139">
        <v>3</v>
      </c>
      <c r="M64" s="139">
        <v>4</v>
      </c>
      <c r="N64" s="3">
        <f t="shared" si="6"/>
        <v>18</v>
      </c>
    </row>
    <row r="65" spans="1:14" s="14" customFormat="1" ht="10.35" customHeight="1" thickBot="1" x14ac:dyDescent="0.25">
      <c r="A65" s="6" t="s">
        <v>1</v>
      </c>
      <c r="B65" s="140">
        <f>SUM(B50:B64)</f>
        <v>6</v>
      </c>
      <c r="C65" s="140">
        <f t="shared" ref="C65:M65" si="7">SUM(C50:C64)</f>
        <v>2</v>
      </c>
      <c r="D65" s="140">
        <f t="shared" si="7"/>
        <v>2</v>
      </c>
      <c r="E65" s="140">
        <f t="shared" si="7"/>
        <v>7</v>
      </c>
      <c r="F65" s="140">
        <f t="shared" si="7"/>
        <v>5</v>
      </c>
      <c r="G65" s="140">
        <f t="shared" si="7"/>
        <v>4</v>
      </c>
      <c r="H65" s="140">
        <f t="shared" si="7"/>
        <v>3</v>
      </c>
      <c r="I65" s="141">
        <f t="shared" si="7"/>
        <v>10</v>
      </c>
      <c r="J65" s="141">
        <f t="shared" si="7"/>
        <v>7</v>
      </c>
      <c r="K65" s="141">
        <f t="shared" si="7"/>
        <v>12</v>
      </c>
      <c r="L65" s="141">
        <f t="shared" si="7"/>
        <v>9</v>
      </c>
      <c r="M65" s="140">
        <f t="shared" si="7"/>
        <v>13</v>
      </c>
      <c r="N65" s="142">
        <f t="shared" si="6"/>
        <v>80</v>
      </c>
    </row>
    <row r="66" spans="1:14" s="14" customFormat="1" ht="10.35" customHeight="1" x14ac:dyDescent="0.2">
      <c r="A66" s="13" t="s">
        <v>163</v>
      </c>
      <c r="B66" s="20">
        <v>44105</v>
      </c>
      <c r="C66" s="20">
        <v>44136</v>
      </c>
      <c r="D66" s="20">
        <v>44166</v>
      </c>
      <c r="E66" s="20">
        <v>44197</v>
      </c>
      <c r="F66" s="20">
        <v>44228</v>
      </c>
      <c r="G66" s="20">
        <v>44256</v>
      </c>
      <c r="H66" s="20">
        <v>44287</v>
      </c>
      <c r="I66" s="20">
        <v>44317</v>
      </c>
      <c r="J66" s="20">
        <v>44348</v>
      </c>
      <c r="K66" s="20">
        <v>44378</v>
      </c>
      <c r="L66" s="20">
        <v>44409</v>
      </c>
      <c r="M66" s="20">
        <v>44440</v>
      </c>
      <c r="N66" s="3" t="s">
        <v>231</v>
      </c>
    </row>
    <row r="67" spans="1:14" s="14" customFormat="1" ht="10.35" customHeight="1" x14ac:dyDescent="0.2">
      <c r="A67" s="19" t="s">
        <v>119</v>
      </c>
      <c r="B67" s="12">
        <v>4</v>
      </c>
      <c r="C67" s="12">
        <v>2</v>
      </c>
      <c r="D67" s="12">
        <v>1</v>
      </c>
      <c r="E67" s="12">
        <v>3</v>
      </c>
      <c r="F67" s="12">
        <v>0</v>
      </c>
      <c r="G67" s="12">
        <v>0</v>
      </c>
      <c r="H67" s="12">
        <v>1</v>
      </c>
      <c r="I67" s="12">
        <v>1</v>
      </c>
      <c r="J67" s="12">
        <v>2</v>
      </c>
      <c r="K67" s="12">
        <v>2</v>
      </c>
      <c r="L67" s="12">
        <v>1</v>
      </c>
      <c r="M67" s="12">
        <v>0</v>
      </c>
      <c r="N67" s="5">
        <f t="shared" ref="N67:N81" si="8">SUM(B67:M67)</f>
        <v>17</v>
      </c>
    </row>
    <row r="68" spans="1:14" s="14" customFormat="1" ht="10.35" customHeight="1" x14ac:dyDescent="0.2">
      <c r="A68" s="19" t="s">
        <v>120</v>
      </c>
      <c r="B68" s="12">
        <v>0</v>
      </c>
      <c r="C68" s="12">
        <v>0</v>
      </c>
      <c r="D68" s="12">
        <v>2</v>
      </c>
      <c r="E68" s="12">
        <v>1</v>
      </c>
      <c r="F68" s="12">
        <v>0</v>
      </c>
      <c r="G68" s="12">
        <v>0</v>
      </c>
      <c r="H68" s="12">
        <v>0</v>
      </c>
      <c r="I68" s="12">
        <v>1</v>
      </c>
      <c r="J68" s="12">
        <v>1</v>
      </c>
      <c r="K68" s="12">
        <v>2</v>
      </c>
      <c r="L68" s="12">
        <v>1</v>
      </c>
      <c r="M68" s="12">
        <v>0</v>
      </c>
      <c r="N68" s="5">
        <f t="shared" si="8"/>
        <v>8</v>
      </c>
    </row>
    <row r="69" spans="1:14" s="14" customFormat="1" ht="10.35" customHeight="1" x14ac:dyDescent="0.2">
      <c r="A69" s="19" t="s">
        <v>121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5">
        <f t="shared" si="8"/>
        <v>0</v>
      </c>
    </row>
    <row r="70" spans="1:14" s="14" customFormat="1" ht="10.35" customHeight="1" x14ac:dyDescent="0.2">
      <c r="A70" s="19" t="s">
        <v>122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5">
        <f t="shared" si="8"/>
        <v>0</v>
      </c>
    </row>
    <row r="71" spans="1:14" s="14" customFormat="1" ht="10.35" customHeight="1" x14ac:dyDescent="0.2">
      <c r="A71" s="19" t="s">
        <v>123</v>
      </c>
      <c r="B71" s="12">
        <v>1</v>
      </c>
      <c r="C71" s="12">
        <v>0</v>
      </c>
      <c r="D71" s="12">
        <v>1</v>
      </c>
      <c r="E71" s="12">
        <v>0</v>
      </c>
      <c r="F71" s="12">
        <v>2</v>
      </c>
      <c r="G71" s="12">
        <v>1</v>
      </c>
      <c r="H71" s="12">
        <v>2</v>
      </c>
      <c r="I71" s="12">
        <v>3</v>
      </c>
      <c r="J71" s="12">
        <v>0</v>
      </c>
      <c r="K71" s="12">
        <v>0</v>
      </c>
      <c r="L71" s="12">
        <v>0</v>
      </c>
      <c r="M71" s="12">
        <v>1</v>
      </c>
      <c r="N71" s="5">
        <f t="shared" si="8"/>
        <v>11</v>
      </c>
    </row>
    <row r="72" spans="1:14" s="14" customFormat="1" ht="10.35" customHeight="1" x14ac:dyDescent="0.2">
      <c r="A72" s="19" t="s">
        <v>124</v>
      </c>
      <c r="B72" s="12">
        <v>0</v>
      </c>
      <c r="C72" s="12">
        <v>0</v>
      </c>
      <c r="D72" s="12">
        <v>1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5">
        <f t="shared" si="8"/>
        <v>1</v>
      </c>
    </row>
    <row r="73" spans="1:14" s="14" customFormat="1" ht="10.35" customHeight="1" x14ac:dyDescent="0.2">
      <c r="A73" s="19" t="s">
        <v>125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5">
        <f t="shared" si="8"/>
        <v>0</v>
      </c>
    </row>
    <row r="74" spans="1:14" s="14" customFormat="1" ht="10.35" customHeight="1" x14ac:dyDescent="0.2">
      <c r="A74" s="19" t="s">
        <v>126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1</v>
      </c>
      <c r="K74" s="12">
        <v>0</v>
      </c>
      <c r="L74" s="12">
        <v>0</v>
      </c>
      <c r="M74" s="12">
        <v>2</v>
      </c>
      <c r="N74" s="5">
        <f t="shared" si="8"/>
        <v>3</v>
      </c>
    </row>
    <row r="75" spans="1:14" s="14" customFormat="1" ht="10.35" customHeight="1" x14ac:dyDescent="0.2">
      <c r="A75" s="19" t="s">
        <v>127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5">
        <f t="shared" si="8"/>
        <v>0</v>
      </c>
    </row>
    <row r="76" spans="1:14" s="14" customFormat="1" ht="10.35" customHeight="1" x14ac:dyDescent="0.2">
      <c r="A76" s="19" t="s">
        <v>128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5">
        <f t="shared" si="8"/>
        <v>0</v>
      </c>
    </row>
    <row r="77" spans="1:14" s="14" customFormat="1" ht="10.35" customHeight="1" x14ac:dyDescent="0.2">
      <c r="A77" s="19" t="s">
        <v>129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5">
        <f t="shared" si="8"/>
        <v>0</v>
      </c>
    </row>
    <row r="78" spans="1:14" s="14" customFormat="1" ht="10.35" customHeight="1" x14ac:dyDescent="0.2">
      <c r="A78" s="19" t="s">
        <v>133</v>
      </c>
      <c r="B78" s="12">
        <v>0</v>
      </c>
      <c r="C78" s="12">
        <v>0</v>
      </c>
      <c r="D78" s="12">
        <v>0</v>
      </c>
      <c r="E78" s="12">
        <v>0</v>
      </c>
      <c r="F78" s="12">
        <v>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1</v>
      </c>
      <c r="M78" s="12">
        <v>0</v>
      </c>
      <c r="N78" s="5">
        <f t="shared" si="8"/>
        <v>2</v>
      </c>
    </row>
    <row r="79" spans="1:14" s="14" customFormat="1" ht="10.35" customHeight="1" x14ac:dyDescent="0.2">
      <c r="A79" s="103" t="s">
        <v>130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1</v>
      </c>
      <c r="I79" s="12">
        <v>0</v>
      </c>
      <c r="J79" s="12">
        <v>1</v>
      </c>
      <c r="K79" s="12">
        <v>0</v>
      </c>
      <c r="L79" s="12">
        <v>2</v>
      </c>
      <c r="M79" s="12">
        <v>1</v>
      </c>
      <c r="N79" s="5">
        <f t="shared" si="8"/>
        <v>5</v>
      </c>
    </row>
    <row r="80" spans="1:14" s="14" customFormat="1" ht="10.35" customHeight="1" x14ac:dyDescent="0.2">
      <c r="A80" s="19" t="s">
        <v>646</v>
      </c>
      <c r="B80" s="12">
        <v>0</v>
      </c>
      <c r="C80" s="12">
        <v>0</v>
      </c>
      <c r="D80" s="12">
        <v>2</v>
      </c>
      <c r="E80" s="12">
        <v>0</v>
      </c>
      <c r="F80" s="12">
        <v>0</v>
      </c>
      <c r="G80" s="12">
        <v>0</v>
      </c>
      <c r="H80" s="12">
        <v>2</v>
      </c>
      <c r="I80" s="12">
        <v>1</v>
      </c>
      <c r="J80" s="12">
        <v>1</v>
      </c>
      <c r="K80" s="12">
        <v>1</v>
      </c>
      <c r="L80" s="12">
        <v>1</v>
      </c>
      <c r="M80" s="12">
        <v>0</v>
      </c>
      <c r="N80" s="5">
        <f t="shared" si="8"/>
        <v>8</v>
      </c>
    </row>
    <row r="81" spans="1:14" s="14" customFormat="1" ht="10.35" customHeight="1" thickBot="1" x14ac:dyDescent="0.25">
      <c r="A81" s="19" t="s">
        <v>594</v>
      </c>
      <c r="B81" s="12">
        <v>2</v>
      </c>
      <c r="C81" s="12">
        <v>6</v>
      </c>
      <c r="D81" s="12">
        <v>2</v>
      </c>
      <c r="E81" s="12">
        <v>4</v>
      </c>
      <c r="F81" s="12">
        <v>2</v>
      </c>
      <c r="G81" s="12">
        <v>0</v>
      </c>
      <c r="H81" s="12">
        <v>0</v>
      </c>
      <c r="I81" s="12">
        <v>1</v>
      </c>
      <c r="J81" s="12">
        <v>1</v>
      </c>
      <c r="K81" s="12">
        <v>3</v>
      </c>
      <c r="L81" s="12">
        <v>4</v>
      </c>
      <c r="M81" s="12">
        <v>10</v>
      </c>
      <c r="N81" s="5">
        <f t="shared" si="8"/>
        <v>35</v>
      </c>
    </row>
    <row r="82" spans="1:14" s="14" customFormat="1" ht="10.35" customHeight="1" thickBot="1" x14ac:dyDescent="0.25">
      <c r="A82" s="6" t="s">
        <v>1</v>
      </c>
      <c r="B82" s="7">
        <f>SUM(B67:B81)</f>
        <v>7</v>
      </c>
      <c r="C82" s="7">
        <f t="shared" ref="C82:M82" si="9">SUM(C67:C81)</f>
        <v>8</v>
      </c>
      <c r="D82" s="7">
        <f t="shared" si="9"/>
        <v>9</v>
      </c>
      <c r="E82" s="7">
        <f t="shared" si="9"/>
        <v>8</v>
      </c>
      <c r="F82" s="7">
        <f t="shared" si="9"/>
        <v>5</v>
      </c>
      <c r="G82" s="7">
        <f t="shared" si="9"/>
        <v>1</v>
      </c>
      <c r="H82" s="7">
        <f t="shared" si="9"/>
        <v>6</v>
      </c>
      <c r="I82" s="8">
        <f t="shared" si="9"/>
        <v>7</v>
      </c>
      <c r="J82" s="8">
        <f t="shared" si="9"/>
        <v>7</v>
      </c>
      <c r="K82" s="8">
        <f t="shared" si="9"/>
        <v>8</v>
      </c>
      <c r="L82" s="8">
        <f t="shared" si="9"/>
        <v>10</v>
      </c>
      <c r="M82" s="7">
        <f t="shared" si="9"/>
        <v>14</v>
      </c>
      <c r="N82" s="9">
        <f>SUM(B82:M82)</f>
        <v>90</v>
      </c>
    </row>
    <row r="83" spans="1:14" s="14" customFormat="1" ht="10.35" customHeight="1" x14ac:dyDescent="0.2">
      <c r="A83" s="13" t="s">
        <v>170</v>
      </c>
      <c r="B83" s="20">
        <v>42644</v>
      </c>
      <c r="C83" s="20">
        <v>42675</v>
      </c>
      <c r="D83" s="20">
        <v>42705</v>
      </c>
      <c r="E83" s="20">
        <v>42736</v>
      </c>
      <c r="F83" s="20">
        <v>42767</v>
      </c>
      <c r="G83" s="20">
        <v>42795</v>
      </c>
      <c r="H83" s="20">
        <v>42826</v>
      </c>
      <c r="I83" s="20">
        <v>42856</v>
      </c>
      <c r="J83" s="20">
        <v>42887</v>
      </c>
      <c r="K83" s="20">
        <v>42917</v>
      </c>
      <c r="L83" s="20">
        <v>42948</v>
      </c>
      <c r="M83" s="20">
        <v>42979</v>
      </c>
      <c r="N83" s="3" t="s">
        <v>190</v>
      </c>
    </row>
    <row r="84" spans="1:14" s="14" customFormat="1" ht="10.35" customHeight="1" x14ac:dyDescent="0.2">
      <c r="A84" s="19" t="s">
        <v>119</v>
      </c>
      <c r="B84" s="12">
        <v>0</v>
      </c>
      <c r="C84" s="12">
        <v>0</v>
      </c>
      <c r="D84" s="12">
        <v>0</v>
      </c>
      <c r="E84" s="12">
        <v>0</v>
      </c>
      <c r="F84" s="12">
        <v>1</v>
      </c>
      <c r="G84" s="12">
        <v>0</v>
      </c>
      <c r="H84" s="12">
        <v>0</v>
      </c>
      <c r="I84" s="12">
        <v>0</v>
      </c>
      <c r="J84" s="12">
        <v>0</v>
      </c>
      <c r="K84" s="12">
        <v>1</v>
      </c>
      <c r="L84" s="12">
        <v>0</v>
      </c>
      <c r="M84" s="12">
        <v>0</v>
      </c>
      <c r="N84" s="5">
        <f t="shared" ref="N84:N98" si="10">SUM(B84:M84)</f>
        <v>2</v>
      </c>
    </row>
    <row r="85" spans="1:14" s="14" customFormat="1" ht="10.35" customHeight="1" x14ac:dyDescent="0.2">
      <c r="A85" s="19" t="s">
        <v>120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5">
        <f t="shared" si="10"/>
        <v>0</v>
      </c>
    </row>
    <row r="86" spans="1:14" s="14" customFormat="1" ht="10.35" customHeight="1" x14ac:dyDescent="0.2">
      <c r="A86" s="19" t="s">
        <v>121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5">
        <f t="shared" si="10"/>
        <v>0</v>
      </c>
    </row>
    <row r="87" spans="1:14" s="14" customFormat="1" ht="10.35" customHeight="1" x14ac:dyDescent="0.2">
      <c r="A87" s="19" t="s">
        <v>122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5">
        <f t="shared" si="10"/>
        <v>0</v>
      </c>
    </row>
    <row r="88" spans="1:14" s="14" customFormat="1" ht="10.35" customHeight="1" x14ac:dyDescent="0.2">
      <c r="A88" s="19" t="s">
        <v>123</v>
      </c>
      <c r="B88" s="12">
        <v>0</v>
      </c>
      <c r="C88" s="12">
        <v>0</v>
      </c>
      <c r="D88" s="12">
        <v>0</v>
      </c>
      <c r="E88" s="12">
        <v>0</v>
      </c>
      <c r="F88" s="12">
        <v>1</v>
      </c>
      <c r="G88" s="12">
        <v>0</v>
      </c>
      <c r="H88" s="12">
        <v>0</v>
      </c>
      <c r="I88" s="12">
        <v>1</v>
      </c>
      <c r="J88" s="12">
        <v>0</v>
      </c>
      <c r="K88" s="12">
        <v>0</v>
      </c>
      <c r="L88" s="12">
        <v>1</v>
      </c>
      <c r="M88" s="12">
        <v>0</v>
      </c>
      <c r="N88" s="5">
        <f t="shared" si="10"/>
        <v>3</v>
      </c>
    </row>
    <row r="89" spans="1:14" s="14" customFormat="1" ht="10.35" customHeight="1" x14ac:dyDescent="0.2">
      <c r="A89" s="19" t="s">
        <v>124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5">
        <f t="shared" si="10"/>
        <v>0</v>
      </c>
    </row>
    <row r="90" spans="1:14" s="14" customFormat="1" ht="10.35" customHeight="1" x14ac:dyDescent="0.2">
      <c r="A90" s="19" t="s">
        <v>125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5">
        <f t="shared" si="10"/>
        <v>0</v>
      </c>
    </row>
    <row r="91" spans="1:14" s="14" customFormat="1" ht="10.35" customHeight="1" x14ac:dyDescent="0.2">
      <c r="A91" s="19" t="s">
        <v>126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5">
        <f t="shared" si="10"/>
        <v>0</v>
      </c>
    </row>
    <row r="92" spans="1:14" s="14" customFormat="1" ht="10.35" customHeight="1" x14ac:dyDescent="0.2">
      <c r="A92" s="19" t="s">
        <v>127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5">
        <f t="shared" si="10"/>
        <v>0</v>
      </c>
    </row>
    <row r="93" spans="1:14" s="14" customFormat="1" ht="10.35" customHeight="1" x14ac:dyDescent="0.2">
      <c r="A93" s="19" t="s">
        <v>128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5">
        <f t="shared" si="10"/>
        <v>0</v>
      </c>
    </row>
    <row r="94" spans="1:14" s="14" customFormat="1" ht="10.35" customHeight="1" x14ac:dyDescent="0.2">
      <c r="A94" s="19" t="s">
        <v>129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5">
        <f t="shared" si="10"/>
        <v>0</v>
      </c>
    </row>
    <row r="95" spans="1:14" s="14" customFormat="1" ht="10.35" customHeight="1" x14ac:dyDescent="0.2">
      <c r="A95" s="19" t="s">
        <v>133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5">
        <f t="shared" si="10"/>
        <v>0</v>
      </c>
    </row>
    <row r="96" spans="1:14" s="14" customFormat="1" ht="10.35" customHeight="1" x14ac:dyDescent="0.2">
      <c r="A96" s="103" t="s">
        <v>130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5">
        <f t="shared" si="10"/>
        <v>0</v>
      </c>
    </row>
    <row r="97" spans="1:14" s="14" customFormat="1" ht="10.35" customHeight="1" thickBot="1" x14ac:dyDescent="0.25">
      <c r="A97" s="19" t="s">
        <v>0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5">
        <f t="shared" si="10"/>
        <v>0</v>
      </c>
    </row>
    <row r="98" spans="1:14" s="14" customFormat="1" ht="10.35" customHeight="1" thickBot="1" x14ac:dyDescent="0.25">
      <c r="A98" s="6" t="s">
        <v>1</v>
      </c>
      <c r="B98" s="7">
        <f t="shared" ref="B98:M98" si="11">SUM(B84:B97)</f>
        <v>0</v>
      </c>
      <c r="C98" s="7">
        <f t="shared" si="11"/>
        <v>0</v>
      </c>
      <c r="D98" s="7">
        <f t="shared" si="11"/>
        <v>0</v>
      </c>
      <c r="E98" s="7">
        <f t="shared" si="11"/>
        <v>0</v>
      </c>
      <c r="F98" s="7">
        <f t="shared" si="11"/>
        <v>2</v>
      </c>
      <c r="G98" s="7">
        <f t="shared" si="11"/>
        <v>0</v>
      </c>
      <c r="H98" s="7">
        <f t="shared" si="11"/>
        <v>0</v>
      </c>
      <c r="I98" s="8">
        <f t="shared" si="11"/>
        <v>1</v>
      </c>
      <c r="J98" s="8">
        <f t="shared" si="11"/>
        <v>0</v>
      </c>
      <c r="K98" s="8">
        <f t="shared" si="11"/>
        <v>1</v>
      </c>
      <c r="L98" s="8">
        <f t="shared" si="11"/>
        <v>1</v>
      </c>
      <c r="M98" s="7">
        <f t="shared" si="11"/>
        <v>0</v>
      </c>
      <c r="N98" s="9">
        <f t="shared" si="10"/>
        <v>5</v>
      </c>
    </row>
    <row r="99" spans="1:14" s="14" customFormat="1" ht="10.35" customHeight="1" x14ac:dyDescent="0.2">
      <c r="A99" s="13" t="s">
        <v>164</v>
      </c>
      <c r="B99" s="138">
        <v>43009</v>
      </c>
      <c r="C99" s="138">
        <v>43040</v>
      </c>
      <c r="D99" s="138">
        <v>43070</v>
      </c>
      <c r="E99" s="138">
        <v>43101</v>
      </c>
      <c r="F99" s="138">
        <v>43132</v>
      </c>
      <c r="G99" s="138">
        <v>43160</v>
      </c>
      <c r="H99" s="138">
        <v>43191</v>
      </c>
      <c r="I99" s="138">
        <v>43221</v>
      </c>
      <c r="J99" s="138">
        <v>43252</v>
      </c>
      <c r="K99" s="138">
        <v>43282</v>
      </c>
      <c r="L99" s="138">
        <v>43313</v>
      </c>
      <c r="M99" s="138">
        <v>43344</v>
      </c>
      <c r="N99" s="3" t="s">
        <v>195</v>
      </c>
    </row>
    <row r="100" spans="1:14" s="14" customFormat="1" ht="10.35" customHeight="1" x14ac:dyDescent="0.2">
      <c r="A100" s="19" t="s">
        <v>119</v>
      </c>
      <c r="B100" s="139">
        <v>0</v>
      </c>
      <c r="C100" s="139">
        <v>0</v>
      </c>
      <c r="D100" s="139">
        <v>0</v>
      </c>
      <c r="E100" s="139">
        <v>0</v>
      </c>
      <c r="F100" s="139">
        <v>0</v>
      </c>
      <c r="G100" s="139">
        <v>0</v>
      </c>
      <c r="H100" s="139">
        <v>0</v>
      </c>
      <c r="I100" s="139">
        <v>0</v>
      </c>
      <c r="J100" s="139">
        <v>0</v>
      </c>
      <c r="K100" s="139">
        <v>0</v>
      </c>
      <c r="L100" s="139">
        <v>2</v>
      </c>
      <c r="M100" s="139">
        <v>0</v>
      </c>
      <c r="N100" s="3">
        <f t="shared" ref="N100:N114" si="12">SUM(B100:M100)</f>
        <v>2</v>
      </c>
    </row>
    <row r="101" spans="1:14" s="14" customFormat="1" ht="10.35" customHeight="1" x14ac:dyDescent="0.2">
      <c r="A101" s="19" t="s">
        <v>120</v>
      </c>
      <c r="B101" s="139">
        <v>0</v>
      </c>
      <c r="C101" s="139">
        <v>0</v>
      </c>
      <c r="D101" s="139">
        <v>0</v>
      </c>
      <c r="E101" s="139">
        <v>0</v>
      </c>
      <c r="F101" s="139">
        <v>0</v>
      </c>
      <c r="G101" s="139">
        <v>1</v>
      </c>
      <c r="H101" s="139">
        <v>0</v>
      </c>
      <c r="I101" s="139">
        <v>0</v>
      </c>
      <c r="J101" s="139">
        <v>0</v>
      </c>
      <c r="K101" s="139">
        <v>0</v>
      </c>
      <c r="L101" s="139">
        <v>0</v>
      </c>
      <c r="M101" s="139">
        <v>0</v>
      </c>
      <c r="N101" s="3">
        <f t="shared" si="12"/>
        <v>1</v>
      </c>
    </row>
    <row r="102" spans="1:14" s="14" customFormat="1" ht="10.35" customHeight="1" x14ac:dyDescent="0.2">
      <c r="A102" s="19" t="s">
        <v>121</v>
      </c>
      <c r="B102" s="139">
        <v>0</v>
      </c>
      <c r="C102" s="139">
        <v>0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3">
        <f t="shared" si="12"/>
        <v>0</v>
      </c>
    </row>
    <row r="103" spans="1:14" s="14" customFormat="1" ht="10.35" customHeight="1" x14ac:dyDescent="0.2">
      <c r="A103" s="19" t="s">
        <v>122</v>
      </c>
      <c r="B103" s="139">
        <v>0</v>
      </c>
      <c r="C103" s="139">
        <v>0</v>
      </c>
      <c r="D103" s="139">
        <v>0</v>
      </c>
      <c r="E103" s="139">
        <v>0</v>
      </c>
      <c r="F103" s="139">
        <v>0</v>
      </c>
      <c r="G103" s="139">
        <v>0</v>
      </c>
      <c r="H103" s="139">
        <v>0</v>
      </c>
      <c r="I103" s="139">
        <v>0</v>
      </c>
      <c r="J103" s="139">
        <v>0</v>
      </c>
      <c r="K103" s="139">
        <v>0</v>
      </c>
      <c r="L103" s="139">
        <v>0</v>
      </c>
      <c r="M103" s="139">
        <v>0</v>
      </c>
      <c r="N103" s="3">
        <f t="shared" si="12"/>
        <v>0</v>
      </c>
    </row>
    <row r="104" spans="1:14" s="14" customFormat="1" ht="10.35" customHeight="1" x14ac:dyDescent="0.2">
      <c r="A104" s="19" t="s">
        <v>123</v>
      </c>
      <c r="B104" s="139">
        <v>0</v>
      </c>
      <c r="C104" s="139">
        <v>1</v>
      </c>
      <c r="D104" s="139">
        <v>0</v>
      </c>
      <c r="E104" s="139">
        <v>0</v>
      </c>
      <c r="F104" s="139">
        <v>0</v>
      </c>
      <c r="G104" s="139">
        <v>0</v>
      </c>
      <c r="H104" s="139">
        <v>0</v>
      </c>
      <c r="I104" s="139">
        <v>0</v>
      </c>
      <c r="J104" s="139">
        <v>0</v>
      </c>
      <c r="K104" s="139">
        <v>0</v>
      </c>
      <c r="L104" s="139">
        <v>0</v>
      </c>
      <c r="M104" s="139">
        <v>0</v>
      </c>
      <c r="N104" s="3">
        <f t="shared" si="12"/>
        <v>1</v>
      </c>
    </row>
    <row r="105" spans="1:14" s="14" customFormat="1" ht="10.35" customHeight="1" x14ac:dyDescent="0.2">
      <c r="A105" s="19" t="s">
        <v>124</v>
      </c>
      <c r="B105" s="139">
        <v>0</v>
      </c>
      <c r="C105" s="139">
        <v>0</v>
      </c>
      <c r="D105" s="139">
        <v>0</v>
      </c>
      <c r="E105" s="139">
        <v>0</v>
      </c>
      <c r="F105" s="139">
        <v>0</v>
      </c>
      <c r="G105" s="139">
        <v>0</v>
      </c>
      <c r="H105" s="139">
        <v>0</v>
      </c>
      <c r="I105" s="139">
        <v>0</v>
      </c>
      <c r="J105" s="139">
        <v>0</v>
      </c>
      <c r="K105" s="139">
        <v>0</v>
      </c>
      <c r="L105" s="139">
        <v>0</v>
      </c>
      <c r="M105" s="139">
        <v>0</v>
      </c>
      <c r="N105" s="3">
        <f t="shared" si="12"/>
        <v>0</v>
      </c>
    </row>
    <row r="106" spans="1:14" s="14" customFormat="1" ht="10.35" customHeight="1" x14ac:dyDescent="0.2">
      <c r="A106" s="19" t="s">
        <v>125</v>
      </c>
      <c r="B106" s="139">
        <v>0</v>
      </c>
      <c r="C106" s="139">
        <v>0</v>
      </c>
      <c r="D106" s="139">
        <v>0</v>
      </c>
      <c r="E106" s="139">
        <v>0</v>
      </c>
      <c r="F106" s="139">
        <v>0</v>
      </c>
      <c r="G106" s="139">
        <v>0</v>
      </c>
      <c r="H106" s="139">
        <v>0</v>
      </c>
      <c r="I106" s="139">
        <v>0</v>
      </c>
      <c r="J106" s="139">
        <v>0</v>
      </c>
      <c r="K106" s="139">
        <v>0</v>
      </c>
      <c r="L106" s="139">
        <v>0</v>
      </c>
      <c r="M106" s="139">
        <v>0</v>
      </c>
      <c r="N106" s="3">
        <f t="shared" si="12"/>
        <v>0</v>
      </c>
    </row>
    <row r="107" spans="1:14" s="14" customFormat="1" ht="10.35" customHeight="1" x14ac:dyDescent="0.2">
      <c r="A107" s="19" t="s">
        <v>126</v>
      </c>
      <c r="B107" s="139">
        <v>0</v>
      </c>
      <c r="C107" s="139">
        <v>0</v>
      </c>
      <c r="D107" s="139">
        <v>0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3">
        <f t="shared" si="12"/>
        <v>0</v>
      </c>
    </row>
    <row r="108" spans="1:14" s="14" customFormat="1" ht="10.35" customHeight="1" x14ac:dyDescent="0.2">
      <c r="A108" s="19" t="s">
        <v>127</v>
      </c>
      <c r="B108" s="139">
        <v>0</v>
      </c>
      <c r="C108" s="139">
        <v>0</v>
      </c>
      <c r="D108" s="139">
        <v>0</v>
      </c>
      <c r="E108" s="139">
        <v>0</v>
      </c>
      <c r="F108" s="139">
        <v>0</v>
      </c>
      <c r="G108" s="139">
        <v>0</v>
      </c>
      <c r="H108" s="139">
        <v>0</v>
      </c>
      <c r="I108" s="139">
        <v>0</v>
      </c>
      <c r="J108" s="139">
        <v>0</v>
      </c>
      <c r="K108" s="139">
        <v>0</v>
      </c>
      <c r="L108" s="139">
        <v>0</v>
      </c>
      <c r="M108" s="139">
        <v>0</v>
      </c>
      <c r="N108" s="3">
        <f t="shared" si="12"/>
        <v>0</v>
      </c>
    </row>
    <row r="109" spans="1:14" s="14" customFormat="1" ht="10.35" customHeight="1" x14ac:dyDescent="0.2">
      <c r="A109" s="19" t="s">
        <v>128</v>
      </c>
      <c r="B109" s="139">
        <v>0</v>
      </c>
      <c r="C109" s="139">
        <v>0</v>
      </c>
      <c r="D109" s="139">
        <v>0</v>
      </c>
      <c r="E109" s="139">
        <v>0</v>
      </c>
      <c r="F109" s="139">
        <v>0</v>
      </c>
      <c r="G109" s="139">
        <v>0</v>
      </c>
      <c r="H109" s="139">
        <v>0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3">
        <f t="shared" si="12"/>
        <v>0</v>
      </c>
    </row>
    <row r="110" spans="1:14" s="14" customFormat="1" ht="10.35" customHeight="1" x14ac:dyDescent="0.2">
      <c r="A110" s="19" t="s">
        <v>129</v>
      </c>
      <c r="B110" s="139">
        <v>0</v>
      </c>
      <c r="C110" s="139">
        <v>0</v>
      </c>
      <c r="D110" s="139">
        <v>0</v>
      </c>
      <c r="E110" s="139">
        <v>0</v>
      </c>
      <c r="F110" s="139">
        <v>0</v>
      </c>
      <c r="G110" s="139">
        <v>0</v>
      </c>
      <c r="H110" s="139">
        <v>0</v>
      </c>
      <c r="I110" s="139">
        <v>0</v>
      </c>
      <c r="J110" s="139">
        <v>0</v>
      </c>
      <c r="K110" s="139">
        <v>0</v>
      </c>
      <c r="L110" s="139">
        <v>0</v>
      </c>
      <c r="M110" s="139">
        <v>0</v>
      </c>
      <c r="N110" s="3">
        <f t="shared" si="12"/>
        <v>0</v>
      </c>
    </row>
    <row r="111" spans="1:14" s="14" customFormat="1" ht="10.35" customHeight="1" x14ac:dyDescent="0.2">
      <c r="A111" s="19" t="s">
        <v>133</v>
      </c>
      <c r="B111" s="139">
        <v>0</v>
      </c>
      <c r="C111" s="139">
        <v>0</v>
      </c>
      <c r="D111" s="139">
        <v>0</v>
      </c>
      <c r="E111" s="139">
        <v>0</v>
      </c>
      <c r="F111" s="139">
        <v>0</v>
      </c>
      <c r="G111" s="139">
        <v>0</v>
      </c>
      <c r="H111" s="139">
        <v>0</v>
      </c>
      <c r="I111" s="139">
        <v>0</v>
      </c>
      <c r="J111" s="139">
        <v>0</v>
      </c>
      <c r="K111" s="139">
        <v>0</v>
      </c>
      <c r="L111" s="139">
        <v>0</v>
      </c>
      <c r="M111" s="139">
        <v>0</v>
      </c>
      <c r="N111" s="3">
        <f t="shared" si="12"/>
        <v>0</v>
      </c>
    </row>
    <row r="112" spans="1:14" s="14" customFormat="1" ht="10.35" customHeight="1" x14ac:dyDescent="0.2">
      <c r="A112" s="103" t="s">
        <v>130</v>
      </c>
      <c r="B112" s="139">
        <v>0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0</v>
      </c>
      <c r="J112" s="139">
        <v>0</v>
      </c>
      <c r="K112" s="139">
        <v>0</v>
      </c>
      <c r="L112" s="139">
        <v>0</v>
      </c>
      <c r="M112" s="139">
        <v>0</v>
      </c>
      <c r="N112" s="3">
        <f t="shared" si="12"/>
        <v>0</v>
      </c>
    </row>
    <row r="113" spans="1:14" s="14" customFormat="1" ht="10.35" customHeight="1" thickBot="1" x14ac:dyDescent="0.25">
      <c r="A113" s="19" t="s">
        <v>0</v>
      </c>
      <c r="B113" s="139">
        <v>0</v>
      </c>
      <c r="C113" s="139">
        <v>0</v>
      </c>
      <c r="D113" s="139">
        <v>0</v>
      </c>
      <c r="E113" s="139">
        <v>0</v>
      </c>
      <c r="F113" s="139">
        <v>0</v>
      </c>
      <c r="G113" s="139">
        <v>0</v>
      </c>
      <c r="H113" s="139">
        <v>1</v>
      </c>
      <c r="I113" s="139">
        <v>0</v>
      </c>
      <c r="J113" s="139">
        <v>0</v>
      </c>
      <c r="K113" s="139">
        <v>0</v>
      </c>
      <c r="L113" s="139">
        <v>0</v>
      </c>
      <c r="M113" s="139">
        <v>0</v>
      </c>
      <c r="N113" s="3">
        <f t="shared" si="12"/>
        <v>1</v>
      </c>
    </row>
    <row r="114" spans="1:14" s="14" customFormat="1" ht="10.35" customHeight="1" thickBot="1" x14ac:dyDescent="0.25">
      <c r="A114" s="6" t="s">
        <v>1</v>
      </c>
      <c r="B114" s="140">
        <f t="shared" ref="B114:M114" si="13">SUM(B100:B113)</f>
        <v>0</v>
      </c>
      <c r="C114" s="140">
        <f t="shared" si="13"/>
        <v>1</v>
      </c>
      <c r="D114" s="140">
        <f t="shared" si="13"/>
        <v>0</v>
      </c>
      <c r="E114" s="140">
        <f t="shared" si="13"/>
        <v>0</v>
      </c>
      <c r="F114" s="140">
        <f t="shared" si="13"/>
        <v>0</v>
      </c>
      <c r="G114" s="140">
        <f t="shared" si="13"/>
        <v>1</v>
      </c>
      <c r="H114" s="140">
        <f t="shared" si="13"/>
        <v>1</v>
      </c>
      <c r="I114" s="141">
        <f t="shared" si="13"/>
        <v>0</v>
      </c>
      <c r="J114" s="141">
        <f t="shared" si="13"/>
        <v>0</v>
      </c>
      <c r="K114" s="141">
        <f t="shared" si="13"/>
        <v>0</v>
      </c>
      <c r="L114" s="141">
        <f t="shared" si="13"/>
        <v>2</v>
      </c>
      <c r="M114" s="140">
        <f t="shared" si="13"/>
        <v>0</v>
      </c>
      <c r="N114" s="142">
        <f t="shared" si="12"/>
        <v>5</v>
      </c>
    </row>
    <row r="115" spans="1:14" s="14" customFormat="1" ht="10.35" customHeight="1" x14ac:dyDescent="0.2">
      <c r="A115" s="13" t="s">
        <v>164</v>
      </c>
      <c r="B115" s="138">
        <v>43374</v>
      </c>
      <c r="C115" s="138">
        <v>43405</v>
      </c>
      <c r="D115" s="138">
        <v>43435</v>
      </c>
      <c r="E115" s="138">
        <v>43466</v>
      </c>
      <c r="F115" s="138">
        <v>43497</v>
      </c>
      <c r="G115" s="138">
        <v>43525</v>
      </c>
      <c r="H115" s="138">
        <v>43556</v>
      </c>
      <c r="I115" s="138">
        <v>43586</v>
      </c>
      <c r="J115" s="138">
        <v>43617</v>
      </c>
      <c r="K115" s="138">
        <v>43647</v>
      </c>
      <c r="L115" s="138">
        <v>43678</v>
      </c>
      <c r="M115" s="138">
        <v>43709</v>
      </c>
      <c r="N115" s="3" t="s">
        <v>203</v>
      </c>
    </row>
    <row r="116" spans="1:14" s="14" customFormat="1" ht="10.35" customHeight="1" x14ac:dyDescent="0.2">
      <c r="A116" s="19" t="s">
        <v>119</v>
      </c>
      <c r="B116" s="139">
        <v>0</v>
      </c>
      <c r="C116" s="139">
        <v>0</v>
      </c>
      <c r="D116" s="139">
        <v>0</v>
      </c>
      <c r="E116" s="139">
        <v>0</v>
      </c>
      <c r="F116" s="139">
        <v>1</v>
      </c>
      <c r="G116" s="139">
        <v>1</v>
      </c>
      <c r="H116" s="139">
        <v>0</v>
      </c>
      <c r="I116" s="139">
        <v>0</v>
      </c>
      <c r="J116" s="139">
        <v>0</v>
      </c>
      <c r="K116" s="139">
        <v>0</v>
      </c>
      <c r="L116" s="139">
        <v>0</v>
      </c>
      <c r="M116" s="139">
        <v>0</v>
      </c>
      <c r="N116" s="3">
        <f t="shared" ref="N116:N129" si="14">SUM(B116:M116)</f>
        <v>2</v>
      </c>
    </row>
    <row r="117" spans="1:14" s="14" customFormat="1" ht="10.35" customHeight="1" x14ac:dyDescent="0.2">
      <c r="A117" s="19" t="s">
        <v>120</v>
      </c>
      <c r="B117" s="139">
        <v>0</v>
      </c>
      <c r="C117" s="139">
        <v>0</v>
      </c>
      <c r="D117" s="139">
        <v>0</v>
      </c>
      <c r="E117" s="139">
        <v>0</v>
      </c>
      <c r="F117" s="139">
        <v>0</v>
      </c>
      <c r="G117" s="139">
        <v>0</v>
      </c>
      <c r="H117" s="139">
        <v>1</v>
      </c>
      <c r="I117" s="139">
        <v>0</v>
      </c>
      <c r="J117" s="139">
        <v>0</v>
      </c>
      <c r="K117" s="139">
        <v>0</v>
      </c>
      <c r="L117" s="139">
        <v>0</v>
      </c>
      <c r="M117" s="139">
        <v>0</v>
      </c>
      <c r="N117" s="3">
        <f t="shared" si="14"/>
        <v>1</v>
      </c>
    </row>
    <row r="118" spans="1:14" s="14" customFormat="1" ht="10.35" customHeight="1" x14ac:dyDescent="0.2">
      <c r="A118" s="19" t="s">
        <v>121</v>
      </c>
      <c r="B118" s="139">
        <v>0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0</v>
      </c>
      <c r="I118" s="139">
        <v>0</v>
      </c>
      <c r="J118" s="139">
        <v>0</v>
      </c>
      <c r="K118" s="139">
        <v>0</v>
      </c>
      <c r="L118" s="139">
        <v>0</v>
      </c>
      <c r="M118" s="139">
        <v>0</v>
      </c>
      <c r="N118" s="3">
        <f t="shared" si="14"/>
        <v>0</v>
      </c>
    </row>
    <row r="119" spans="1:14" s="14" customFormat="1" ht="10.35" customHeight="1" x14ac:dyDescent="0.2">
      <c r="A119" s="19" t="s">
        <v>122</v>
      </c>
      <c r="B119" s="139">
        <v>0</v>
      </c>
      <c r="C119" s="139">
        <v>0</v>
      </c>
      <c r="D119" s="139">
        <v>0</v>
      </c>
      <c r="E119" s="139">
        <v>0</v>
      </c>
      <c r="F119" s="139">
        <v>0</v>
      </c>
      <c r="G119" s="139">
        <v>0</v>
      </c>
      <c r="H119" s="139">
        <v>0</v>
      </c>
      <c r="I119" s="139">
        <v>0</v>
      </c>
      <c r="J119" s="139">
        <v>0</v>
      </c>
      <c r="K119" s="139">
        <v>0</v>
      </c>
      <c r="L119" s="139">
        <v>0</v>
      </c>
      <c r="M119" s="139">
        <v>0</v>
      </c>
      <c r="N119" s="3">
        <f t="shared" si="14"/>
        <v>0</v>
      </c>
    </row>
    <row r="120" spans="1:14" s="14" customFormat="1" ht="10.35" customHeight="1" x14ac:dyDescent="0.2">
      <c r="A120" s="19" t="s">
        <v>123</v>
      </c>
      <c r="B120" s="139">
        <v>0</v>
      </c>
      <c r="C120" s="139">
        <v>0</v>
      </c>
      <c r="D120" s="139">
        <v>0</v>
      </c>
      <c r="E120" s="139">
        <v>0</v>
      </c>
      <c r="F120" s="139">
        <v>0</v>
      </c>
      <c r="G120" s="139">
        <v>0</v>
      </c>
      <c r="H120" s="139">
        <v>0</v>
      </c>
      <c r="I120" s="139">
        <v>0</v>
      </c>
      <c r="J120" s="139">
        <v>1</v>
      </c>
      <c r="K120" s="139">
        <v>0</v>
      </c>
      <c r="L120" s="139">
        <v>0</v>
      </c>
      <c r="M120" s="139">
        <v>0</v>
      </c>
      <c r="N120" s="3">
        <f t="shared" si="14"/>
        <v>1</v>
      </c>
    </row>
    <row r="121" spans="1:14" s="14" customFormat="1" ht="10.35" customHeight="1" x14ac:dyDescent="0.2">
      <c r="A121" s="19" t="s">
        <v>124</v>
      </c>
      <c r="B121" s="139">
        <v>0</v>
      </c>
      <c r="C121" s="139">
        <v>0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</v>
      </c>
      <c r="J121" s="139">
        <v>0</v>
      </c>
      <c r="K121" s="139">
        <v>0</v>
      </c>
      <c r="L121" s="139">
        <v>0</v>
      </c>
      <c r="M121" s="139">
        <v>1</v>
      </c>
      <c r="N121" s="3">
        <f t="shared" si="14"/>
        <v>1</v>
      </c>
    </row>
    <row r="122" spans="1:14" s="14" customFormat="1" ht="10.35" customHeight="1" x14ac:dyDescent="0.2">
      <c r="A122" s="19" t="s">
        <v>125</v>
      </c>
      <c r="B122" s="139">
        <v>0</v>
      </c>
      <c r="C122" s="139">
        <v>0</v>
      </c>
      <c r="D122" s="139">
        <v>0</v>
      </c>
      <c r="E122" s="139">
        <v>0</v>
      </c>
      <c r="F122" s="139">
        <v>0</v>
      </c>
      <c r="G122" s="139">
        <v>0</v>
      </c>
      <c r="H122" s="139">
        <v>0</v>
      </c>
      <c r="I122" s="139">
        <v>0</v>
      </c>
      <c r="J122" s="139">
        <v>0</v>
      </c>
      <c r="K122" s="139">
        <v>0</v>
      </c>
      <c r="L122" s="139">
        <v>0</v>
      </c>
      <c r="M122" s="139">
        <v>0</v>
      </c>
      <c r="N122" s="3">
        <f t="shared" si="14"/>
        <v>0</v>
      </c>
    </row>
    <row r="123" spans="1:14" s="14" customFormat="1" ht="10.35" customHeight="1" x14ac:dyDescent="0.2">
      <c r="A123" s="19" t="s">
        <v>126</v>
      </c>
      <c r="B123" s="139">
        <v>0</v>
      </c>
      <c r="C123" s="139">
        <v>0</v>
      </c>
      <c r="D123" s="139">
        <v>0</v>
      </c>
      <c r="E123" s="139">
        <v>0</v>
      </c>
      <c r="F123" s="139">
        <v>0</v>
      </c>
      <c r="G123" s="139">
        <v>0</v>
      </c>
      <c r="H123" s="139">
        <v>0</v>
      </c>
      <c r="I123" s="139">
        <v>0</v>
      </c>
      <c r="J123" s="139">
        <v>0</v>
      </c>
      <c r="K123" s="139">
        <v>0</v>
      </c>
      <c r="L123" s="139">
        <v>0</v>
      </c>
      <c r="M123" s="139">
        <v>0</v>
      </c>
      <c r="N123" s="3">
        <f t="shared" si="14"/>
        <v>0</v>
      </c>
    </row>
    <row r="124" spans="1:14" s="14" customFormat="1" ht="10.35" customHeight="1" x14ac:dyDescent="0.2">
      <c r="A124" s="19" t="s">
        <v>127</v>
      </c>
      <c r="B124" s="139">
        <v>0</v>
      </c>
      <c r="C124" s="139">
        <v>0</v>
      </c>
      <c r="D124" s="139">
        <v>0</v>
      </c>
      <c r="E124" s="139">
        <v>0</v>
      </c>
      <c r="F124" s="139">
        <v>0</v>
      </c>
      <c r="G124" s="139">
        <v>0</v>
      </c>
      <c r="H124" s="139">
        <v>0</v>
      </c>
      <c r="I124" s="139">
        <v>0</v>
      </c>
      <c r="J124" s="139">
        <v>0</v>
      </c>
      <c r="K124" s="139">
        <v>0</v>
      </c>
      <c r="L124" s="139">
        <v>0</v>
      </c>
      <c r="M124" s="139">
        <v>0</v>
      </c>
      <c r="N124" s="3">
        <f t="shared" si="14"/>
        <v>0</v>
      </c>
    </row>
    <row r="125" spans="1:14" s="14" customFormat="1" ht="10.35" customHeight="1" x14ac:dyDescent="0.2">
      <c r="A125" s="19" t="s">
        <v>128</v>
      </c>
      <c r="B125" s="139">
        <v>0</v>
      </c>
      <c r="C125" s="139">
        <v>0</v>
      </c>
      <c r="D125" s="139">
        <v>0</v>
      </c>
      <c r="E125" s="139">
        <v>0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0</v>
      </c>
      <c r="L125" s="139">
        <v>0</v>
      </c>
      <c r="M125" s="139">
        <v>0</v>
      </c>
      <c r="N125" s="3">
        <f t="shared" si="14"/>
        <v>0</v>
      </c>
    </row>
    <row r="126" spans="1:14" s="14" customFormat="1" ht="10.35" customHeight="1" x14ac:dyDescent="0.2">
      <c r="A126" s="19" t="s">
        <v>129</v>
      </c>
      <c r="B126" s="139">
        <v>0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3">
        <f t="shared" si="14"/>
        <v>0</v>
      </c>
    </row>
    <row r="127" spans="1:14" s="14" customFormat="1" ht="10.35" customHeight="1" x14ac:dyDescent="0.2">
      <c r="A127" s="19" t="s">
        <v>133</v>
      </c>
      <c r="B127" s="139">
        <v>0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3">
        <f t="shared" si="14"/>
        <v>0</v>
      </c>
    </row>
    <row r="128" spans="1:14" s="14" customFormat="1" ht="10.35" customHeight="1" x14ac:dyDescent="0.2">
      <c r="A128" s="103" t="s">
        <v>130</v>
      </c>
      <c r="B128" s="139">
        <v>0</v>
      </c>
      <c r="C128" s="139">
        <v>0</v>
      </c>
      <c r="D128" s="139">
        <v>0</v>
      </c>
      <c r="E128" s="139">
        <v>0</v>
      </c>
      <c r="F128" s="139">
        <v>0</v>
      </c>
      <c r="G128" s="139">
        <v>0</v>
      </c>
      <c r="H128" s="139">
        <v>0</v>
      </c>
      <c r="I128" s="139">
        <v>0</v>
      </c>
      <c r="J128" s="139">
        <v>0</v>
      </c>
      <c r="K128" s="139">
        <v>0</v>
      </c>
      <c r="L128" s="139">
        <v>0</v>
      </c>
      <c r="M128" s="139">
        <v>0</v>
      </c>
      <c r="N128" s="3">
        <f t="shared" si="14"/>
        <v>0</v>
      </c>
    </row>
    <row r="129" spans="1:14" s="14" customFormat="1" ht="10.35" customHeight="1" thickBot="1" x14ac:dyDescent="0.25">
      <c r="A129" s="19" t="s">
        <v>0</v>
      </c>
      <c r="B129" s="139">
        <v>0</v>
      </c>
      <c r="C129" s="139">
        <v>0</v>
      </c>
      <c r="D129" s="139">
        <v>0</v>
      </c>
      <c r="E129" s="139">
        <v>0</v>
      </c>
      <c r="F129" s="139">
        <v>0</v>
      </c>
      <c r="G129" s="139">
        <v>0</v>
      </c>
      <c r="H129" s="139">
        <v>0</v>
      </c>
      <c r="I129" s="139">
        <v>0</v>
      </c>
      <c r="J129" s="139">
        <v>0</v>
      </c>
      <c r="K129" s="139">
        <v>0</v>
      </c>
      <c r="L129" s="139">
        <v>0</v>
      </c>
      <c r="M129" s="139">
        <v>0</v>
      </c>
      <c r="N129" s="3">
        <f t="shared" si="14"/>
        <v>0</v>
      </c>
    </row>
    <row r="130" spans="1:14" s="14" customFormat="1" ht="10.35" customHeight="1" thickBot="1" x14ac:dyDescent="0.25">
      <c r="A130" s="6" t="s">
        <v>1</v>
      </c>
      <c r="B130" s="140">
        <f>SUM(B116:B129)</f>
        <v>0</v>
      </c>
      <c r="C130" s="140">
        <f t="shared" ref="C130:M130" si="15">SUM(C116:C129)</f>
        <v>0</v>
      </c>
      <c r="D130" s="140">
        <f t="shared" si="15"/>
        <v>0</v>
      </c>
      <c r="E130" s="140">
        <f t="shared" si="15"/>
        <v>0</v>
      </c>
      <c r="F130" s="140">
        <f t="shared" si="15"/>
        <v>1</v>
      </c>
      <c r="G130" s="140">
        <f t="shared" si="15"/>
        <v>1</v>
      </c>
      <c r="H130" s="140">
        <f t="shared" si="15"/>
        <v>1</v>
      </c>
      <c r="I130" s="141">
        <f t="shared" si="15"/>
        <v>0</v>
      </c>
      <c r="J130" s="141">
        <f t="shared" si="15"/>
        <v>1</v>
      </c>
      <c r="K130" s="141">
        <f t="shared" si="15"/>
        <v>0</v>
      </c>
      <c r="L130" s="141">
        <f t="shared" si="15"/>
        <v>0</v>
      </c>
      <c r="M130" s="140">
        <f t="shared" si="15"/>
        <v>1</v>
      </c>
      <c r="N130" s="142">
        <f>SUM(B130:M130)</f>
        <v>5</v>
      </c>
    </row>
    <row r="131" spans="1:14" s="14" customFormat="1" ht="10.35" customHeight="1" x14ac:dyDescent="0.2">
      <c r="A131" s="13" t="s">
        <v>164</v>
      </c>
      <c r="B131" s="138">
        <v>43739</v>
      </c>
      <c r="C131" s="138">
        <v>43770</v>
      </c>
      <c r="D131" s="138">
        <v>43800</v>
      </c>
      <c r="E131" s="138">
        <v>43831</v>
      </c>
      <c r="F131" s="138">
        <v>43862</v>
      </c>
      <c r="G131" s="138">
        <v>43891</v>
      </c>
      <c r="H131" s="138">
        <v>43922</v>
      </c>
      <c r="I131" s="138">
        <v>43952</v>
      </c>
      <c r="J131" s="138">
        <v>43983</v>
      </c>
      <c r="K131" s="138">
        <v>44013</v>
      </c>
      <c r="L131" s="138">
        <v>44044</v>
      </c>
      <c r="M131" s="138">
        <v>44075</v>
      </c>
      <c r="N131" s="3" t="s">
        <v>212</v>
      </c>
    </row>
    <row r="132" spans="1:14" s="14" customFormat="1" ht="10.35" customHeight="1" x14ac:dyDescent="0.2">
      <c r="A132" s="19" t="s">
        <v>119</v>
      </c>
      <c r="B132" s="139">
        <v>0</v>
      </c>
      <c r="C132" s="139">
        <v>0</v>
      </c>
      <c r="D132" s="139">
        <v>0</v>
      </c>
      <c r="E132" s="139">
        <v>0</v>
      </c>
      <c r="F132" s="139">
        <v>1</v>
      </c>
      <c r="G132" s="139">
        <v>0</v>
      </c>
      <c r="H132" s="139">
        <v>0</v>
      </c>
      <c r="I132" s="139">
        <v>0</v>
      </c>
      <c r="J132" s="139">
        <v>0</v>
      </c>
      <c r="K132" s="139">
        <v>1</v>
      </c>
      <c r="L132" s="139">
        <v>0</v>
      </c>
      <c r="M132" s="139">
        <v>0</v>
      </c>
      <c r="N132" s="3">
        <f t="shared" ref="N132:N147" si="16">SUM(B132:M132)</f>
        <v>2</v>
      </c>
    </row>
    <row r="133" spans="1:14" s="14" customFormat="1" ht="10.35" customHeight="1" x14ac:dyDescent="0.2">
      <c r="A133" s="19" t="s">
        <v>120</v>
      </c>
      <c r="B133" s="139">
        <v>0</v>
      </c>
      <c r="C133" s="139">
        <v>1</v>
      </c>
      <c r="D133" s="139">
        <v>0</v>
      </c>
      <c r="E133" s="139">
        <v>0</v>
      </c>
      <c r="F133" s="139">
        <v>0</v>
      </c>
      <c r="G133" s="139">
        <v>0</v>
      </c>
      <c r="H133" s="139">
        <v>0</v>
      </c>
      <c r="I133" s="139">
        <v>1</v>
      </c>
      <c r="J133" s="139">
        <v>0</v>
      </c>
      <c r="K133" s="139">
        <v>0</v>
      </c>
      <c r="L133" s="139">
        <v>0</v>
      </c>
      <c r="M133" s="139">
        <v>0</v>
      </c>
      <c r="N133" s="3">
        <f t="shared" si="16"/>
        <v>2</v>
      </c>
    </row>
    <row r="134" spans="1:14" s="14" customFormat="1" ht="10.35" customHeight="1" x14ac:dyDescent="0.2">
      <c r="A134" s="19" t="s">
        <v>121</v>
      </c>
      <c r="B134" s="139">
        <v>0</v>
      </c>
      <c r="C134" s="139">
        <v>0</v>
      </c>
      <c r="D134" s="139">
        <v>0</v>
      </c>
      <c r="E134" s="139">
        <v>0</v>
      </c>
      <c r="F134" s="139">
        <v>0</v>
      </c>
      <c r="G134" s="139">
        <v>0</v>
      </c>
      <c r="H134" s="139">
        <v>0</v>
      </c>
      <c r="I134" s="139">
        <v>0</v>
      </c>
      <c r="J134" s="139">
        <v>0</v>
      </c>
      <c r="K134" s="139">
        <v>0</v>
      </c>
      <c r="L134" s="139">
        <v>0</v>
      </c>
      <c r="M134" s="139">
        <v>0</v>
      </c>
      <c r="N134" s="3">
        <f t="shared" si="16"/>
        <v>0</v>
      </c>
    </row>
    <row r="135" spans="1:14" s="14" customFormat="1" ht="10.35" customHeight="1" x14ac:dyDescent="0.2">
      <c r="A135" s="19" t="s">
        <v>122</v>
      </c>
      <c r="B135" s="139">
        <v>0</v>
      </c>
      <c r="C135" s="139">
        <v>0</v>
      </c>
      <c r="D135" s="139">
        <v>0</v>
      </c>
      <c r="E135" s="139">
        <v>0</v>
      </c>
      <c r="F135" s="139">
        <v>0</v>
      </c>
      <c r="G135" s="139">
        <v>0</v>
      </c>
      <c r="H135" s="139">
        <v>0</v>
      </c>
      <c r="I135" s="139">
        <v>0</v>
      </c>
      <c r="J135" s="139">
        <v>0</v>
      </c>
      <c r="K135" s="139">
        <v>0</v>
      </c>
      <c r="L135" s="139">
        <v>0</v>
      </c>
      <c r="M135" s="139">
        <v>0</v>
      </c>
      <c r="N135" s="3">
        <f t="shared" si="16"/>
        <v>0</v>
      </c>
    </row>
    <row r="136" spans="1:14" s="14" customFormat="1" ht="10.35" customHeight="1" x14ac:dyDescent="0.2">
      <c r="A136" s="19" t="s">
        <v>123</v>
      </c>
      <c r="B136" s="139">
        <v>1</v>
      </c>
      <c r="C136" s="139">
        <v>0</v>
      </c>
      <c r="D136" s="139">
        <v>0</v>
      </c>
      <c r="E136" s="139">
        <v>0</v>
      </c>
      <c r="F136" s="139">
        <v>0</v>
      </c>
      <c r="G136" s="139">
        <v>0</v>
      </c>
      <c r="H136" s="139">
        <v>0</v>
      </c>
      <c r="I136" s="139">
        <v>0</v>
      </c>
      <c r="J136" s="139">
        <v>0</v>
      </c>
      <c r="K136" s="139">
        <v>0</v>
      </c>
      <c r="L136" s="139">
        <v>1</v>
      </c>
      <c r="M136" s="139">
        <v>0</v>
      </c>
      <c r="N136" s="3">
        <f t="shared" si="16"/>
        <v>2</v>
      </c>
    </row>
    <row r="137" spans="1:14" s="14" customFormat="1" ht="10.35" customHeight="1" x14ac:dyDescent="0.2">
      <c r="A137" s="19" t="s">
        <v>124</v>
      </c>
      <c r="B137" s="139">
        <v>0</v>
      </c>
      <c r="C137" s="139">
        <v>0</v>
      </c>
      <c r="D137" s="139">
        <v>0</v>
      </c>
      <c r="E137" s="139">
        <v>0</v>
      </c>
      <c r="F137" s="139">
        <v>0</v>
      </c>
      <c r="G137" s="139">
        <v>0</v>
      </c>
      <c r="H137" s="139">
        <v>0</v>
      </c>
      <c r="I137" s="139">
        <v>0</v>
      </c>
      <c r="J137" s="139">
        <v>0</v>
      </c>
      <c r="K137" s="139">
        <v>0</v>
      </c>
      <c r="L137" s="139">
        <v>0</v>
      </c>
      <c r="M137" s="139">
        <v>0</v>
      </c>
      <c r="N137" s="3">
        <f t="shared" si="16"/>
        <v>0</v>
      </c>
    </row>
    <row r="138" spans="1:14" s="14" customFormat="1" ht="10.35" customHeight="1" x14ac:dyDescent="0.2">
      <c r="A138" s="19" t="s">
        <v>125</v>
      </c>
      <c r="B138" s="139">
        <v>0</v>
      </c>
      <c r="C138" s="139">
        <v>0</v>
      </c>
      <c r="D138" s="139">
        <v>0</v>
      </c>
      <c r="E138" s="139">
        <v>0</v>
      </c>
      <c r="F138" s="139">
        <v>0</v>
      </c>
      <c r="G138" s="139">
        <v>0</v>
      </c>
      <c r="H138" s="139">
        <v>0</v>
      </c>
      <c r="I138" s="139">
        <v>0</v>
      </c>
      <c r="J138" s="139">
        <v>0</v>
      </c>
      <c r="K138" s="139">
        <v>0</v>
      </c>
      <c r="L138" s="139">
        <v>0</v>
      </c>
      <c r="M138" s="139">
        <v>0</v>
      </c>
      <c r="N138" s="3">
        <f t="shared" si="16"/>
        <v>0</v>
      </c>
    </row>
    <row r="139" spans="1:14" s="14" customFormat="1" ht="10.35" customHeight="1" x14ac:dyDescent="0.2">
      <c r="A139" s="19" t="s">
        <v>126</v>
      </c>
      <c r="B139" s="139">
        <v>0</v>
      </c>
      <c r="C139" s="139">
        <v>0</v>
      </c>
      <c r="D139" s="139">
        <v>0</v>
      </c>
      <c r="E139" s="139">
        <v>0</v>
      </c>
      <c r="F139" s="139">
        <v>0</v>
      </c>
      <c r="G139" s="139">
        <v>0</v>
      </c>
      <c r="H139" s="139">
        <v>0</v>
      </c>
      <c r="I139" s="139">
        <v>0</v>
      </c>
      <c r="J139" s="139">
        <v>0</v>
      </c>
      <c r="K139" s="139">
        <v>0</v>
      </c>
      <c r="L139" s="139">
        <v>0</v>
      </c>
      <c r="M139" s="139">
        <v>0</v>
      </c>
      <c r="N139" s="3">
        <f t="shared" si="16"/>
        <v>0</v>
      </c>
    </row>
    <row r="140" spans="1:14" s="14" customFormat="1" ht="10.35" customHeight="1" x14ac:dyDescent="0.2">
      <c r="A140" s="19" t="s">
        <v>127</v>
      </c>
      <c r="B140" s="139">
        <v>0</v>
      </c>
      <c r="C140" s="139">
        <v>0</v>
      </c>
      <c r="D140" s="139">
        <v>0</v>
      </c>
      <c r="E140" s="139">
        <v>0</v>
      </c>
      <c r="F140" s="139">
        <v>0</v>
      </c>
      <c r="G140" s="139">
        <v>0</v>
      </c>
      <c r="H140" s="139">
        <v>0</v>
      </c>
      <c r="I140" s="139">
        <v>0</v>
      </c>
      <c r="J140" s="139">
        <v>0</v>
      </c>
      <c r="K140" s="139">
        <v>0</v>
      </c>
      <c r="L140" s="139">
        <v>0</v>
      </c>
      <c r="M140" s="139">
        <v>0</v>
      </c>
      <c r="N140" s="3">
        <f t="shared" si="16"/>
        <v>0</v>
      </c>
    </row>
    <row r="141" spans="1:14" s="14" customFormat="1" ht="10.35" customHeight="1" x14ac:dyDescent="0.2">
      <c r="A141" s="19" t="s">
        <v>128</v>
      </c>
      <c r="B141" s="139">
        <v>0</v>
      </c>
      <c r="C141" s="139">
        <v>0</v>
      </c>
      <c r="D141" s="139">
        <v>0</v>
      </c>
      <c r="E141" s="139">
        <v>0</v>
      </c>
      <c r="F141" s="139">
        <v>0</v>
      </c>
      <c r="G141" s="139">
        <v>0</v>
      </c>
      <c r="H141" s="139">
        <v>0</v>
      </c>
      <c r="I141" s="139">
        <v>0</v>
      </c>
      <c r="J141" s="139">
        <v>0</v>
      </c>
      <c r="K141" s="139">
        <v>0</v>
      </c>
      <c r="L141" s="139">
        <v>0</v>
      </c>
      <c r="M141" s="139">
        <v>0</v>
      </c>
      <c r="N141" s="3">
        <f t="shared" si="16"/>
        <v>0</v>
      </c>
    </row>
    <row r="142" spans="1:14" s="14" customFormat="1" ht="10.35" customHeight="1" x14ac:dyDescent="0.2">
      <c r="A142" s="19" t="s">
        <v>129</v>
      </c>
      <c r="B142" s="139">
        <v>0</v>
      </c>
      <c r="C142" s="139">
        <v>0</v>
      </c>
      <c r="D142" s="139">
        <v>0</v>
      </c>
      <c r="E142" s="139">
        <v>0</v>
      </c>
      <c r="F142" s="139">
        <v>0</v>
      </c>
      <c r="G142" s="139">
        <v>0</v>
      </c>
      <c r="H142" s="139">
        <v>0</v>
      </c>
      <c r="I142" s="139">
        <v>0</v>
      </c>
      <c r="J142" s="139">
        <v>0</v>
      </c>
      <c r="K142" s="139">
        <v>0</v>
      </c>
      <c r="L142" s="139">
        <v>0</v>
      </c>
      <c r="M142" s="139">
        <v>0</v>
      </c>
      <c r="N142" s="3">
        <f t="shared" si="16"/>
        <v>0</v>
      </c>
    </row>
    <row r="143" spans="1:14" s="14" customFormat="1" ht="10.35" customHeight="1" x14ac:dyDescent="0.2">
      <c r="A143" s="19" t="s">
        <v>133</v>
      </c>
      <c r="B143" s="139">
        <v>0</v>
      </c>
      <c r="C143" s="139">
        <v>0</v>
      </c>
      <c r="D143" s="139">
        <v>0</v>
      </c>
      <c r="E143" s="139">
        <v>0</v>
      </c>
      <c r="F143" s="139">
        <v>0</v>
      </c>
      <c r="G143" s="139">
        <v>0</v>
      </c>
      <c r="H143" s="139">
        <v>0</v>
      </c>
      <c r="I143" s="139">
        <v>0</v>
      </c>
      <c r="J143" s="139">
        <v>0</v>
      </c>
      <c r="K143" s="139">
        <v>0</v>
      </c>
      <c r="L143" s="139">
        <v>0</v>
      </c>
      <c r="M143" s="139">
        <v>0</v>
      </c>
      <c r="N143" s="3">
        <f t="shared" si="16"/>
        <v>0</v>
      </c>
    </row>
    <row r="144" spans="1:14" s="14" customFormat="1" ht="10.35" customHeight="1" x14ac:dyDescent="0.2">
      <c r="A144" s="103" t="s">
        <v>130</v>
      </c>
      <c r="B144" s="139">
        <v>0</v>
      </c>
      <c r="C144" s="139">
        <v>0</v>
      </c>
      <c r="D144" s="139">
        <v>0</v>
      </c>
      <c r="E144" s="139">
        <v>0</v>
      </c>
      <c r="F144" s="139">
        <v>0</v>
      </c>
      <c r="G144" s="139">
        <v>0</v>
      </c>
      <c r="H144" s="139">
        <v>0</v>
      </c>
      <c r="I144" s="139">
        <v>0</v>
      </c>
      <c r="J144" s="139">
        <v>0</v>
      </c>
      <c r="K144" s="139">
        <v>0</v>
      </c>
      <c r="L144" s="139">
        <v>0</v>
      </c>
      <c r="M144" s="139">
        <v>0</v>
      </c>
      <c r="N144" s="3">
        <f t="shared" si="16"/>
        <v>0</v>
      </c>
    </row>
    <row r="145" spans="1:14" s="14" customFormat="1" ht="10.35" customHeight="1" x14ac:dyDescent="0.2">
      <c r="A145" s="19" t="s">
        <v>646</v>
      </c>
      <c r="B145" s="139">
        <v>0</v>
      </c>
      <c r="C145" s="139">
        <v>0</v>
      </c>
      <c r="D145" s="139">
        <v>0</v>
      </c>
      <c r="E145" s="139">
        <v>0</v>
      </c>
      <c r="F145" s="139">
        <v>0</v>
      </c>
      <c r="G145" s="139">
        <v>0</v>
      </c>
      <c r="H145" s="139">
        <v>0</v>
      </c>
      <c r="I145" s="139">
        <v>0</v>
      </c>
      <c r="J145" s="139">
        <v>0</v>
      </c>
      <c r="K145" s="139">
        <v>2</v>
      </c>
      <c r="L145" s="139">
        <v>0</v>
      </c>
      <c r="M145" s="139">
        <v>2</v>
      </c>
      <c r="N145" s="3">
        <f t="shared" si="16"/>
        <v>4</v>
      </c>
    </row>
    <row r="146" spans="1:14" s="14" customFormat="1" ht="10.35" customHeight="1" thickBot="1" x14ac:dyDescent="0.25">
      <c r="A146" s="19" t="s">
        <v>594</v>
      </c>
      <c r="B146" s="139">
        <v>0</v>
      </c>
      <c r="C146" s="139">
        <v>0</v>
      </c>
      <c r="D146" s="139">
        <v>0</v>
      </c>
      <c r="E146" s="139">
        <v>0</v>
      </c>
      <c r="F146" s="139">
        <v>0</v>
      </c>
      <c r="G146" s="139">
        <v>0</v>
      </c>
      <c r="H146" s="139">
        <v>0</v>
      </c>
      <c r="I146" s="139">
        <v>0</v>
      </c>
      <c r="J146" s="139">
        <v>0</v>
      </c>
      <c r="K146" s="139">
        <v>0</v>
      </c>
      <c r="L146" s="139">
        <v>0</v>
      </c>
      <c r="M146" s="139">
        <v>1</v>
      </c>
      <c r="N146" s="3">
        <f t="shared" si="16"/>
        <v>1</v>
      </c>
    </row>
    <row r="147" spans="1:14" s="14" customFormat="1" ht="10.35" customHeight="1" thickBot="1" x14ac:dyDescent="0.25">
      <c r="A147" s="6" t="s">
        <v>1</v>
      </c>
      <c r="B147" s="140">
        <f>SUM(B132:B145)</f>
        <v>1</v>
      </c>
      <c r="C147" s="140">
        <f t="shared" ref="C147:M147" si="17">SUM(C132:C145)</f>
        <v>1</v>
      </c>
      <c r="D147" s="140">
        <f t="shared" si="17"/>
        <v>0</v>
      </c>
      <c r="E147" s="140">
        <f t="shared" si="17"/>
        <v>0</v>
      </c>
      <c r="F147" s="140">
        <f t="shared" si="17"/>
        <v>1</v>
      </c>
      <c r="G147" s="140">
        <f t="shared" si="17"/>
        <v>0</v>
      </c>
      <c r="H147" s="140">
        <f t="shared" si="17"/>
        <v>0</v>
      </c>
      <c r="I147" s="141">
        <f t="shared" si="17"/>
        <v>1</v>
      </c>
      <c r="J147" s="141">
        <f t="shared" si="17"/>
        <v>0</v>
      </c>
      <c r="K147" s="141">
        <f t="shared" si="17"/>
        <v>3</v>
      </c>
      <c r="L147" s="141">
        <f t="shared" si="17"/>
        <v>1</v>
      </c>
      <c r="M147" s="140">
        <f t="shared" si="17"/>
        <v>2</v>
      </c>
      <c r="N147" s="142">
        <f t="shared" si="16"/>
        <v>10</v>
      </c>
    </row>
    <row r="148" spans="1:14" s="14" customFormat="1" ht="10.35" customHeight="1" x14ac:dyDescent="0.2">
      <c r="A148" s="13" t="s">
        <v>164</v>
      </c>
      <c r="B148" s="20">
        <v>44105</v>
      </c>
      <c r="C148" s="20">
        <v>44136</v>
      </c>
      <c r="D148" s="20">
        <v>44166</v>
      </c>
      <c r="E148" s="20">
        <v>44197</v>
      </c>
      <c r="F148" s="20">
        <v>44228</v>
      </c>
      <c r="G148" s="20">
        <v>44256</v>
      </c>
      <c r="H148" s="20">
        <v>44287</v>
      </c>
      <c r="I148" s="20">
        <v>44317</v>
      </c>
      <c r="J148" s="20">
        <v>44348</v>
      </c>
      <c r="K148" s="20">
        <v>44378</v>
      </c>
      <c r="L148" s="20">
        <v>44409</v>
      </c>
      <c r="M148" s="20">
        <v>44440</v>
      </c>
      <c r="N148" s="3" t="s">
        <v>231</v>
      </c>
    </row>
    <row r="149" spans="1:14" s="14" customFormat="1" ht="10.35" customHeight="1" x14ac:dyDescent="0.2">
      <c r="A149" s="19" t="s">
        <v>119</v>
      </c>
      <c r="B149" s="12">
        <v>0</v>
      </c>
      <c r="C149" s="12">
        <v>1</v>
      </c>
      <c r="D149" s="12">
        <v>1</v>
      </c>
      <c r="E149" s="12">
        <v>1</v>
      </c>
      <c r="F149" s="12">
        <v>0</v>
      </c>
      <c r="G149" s="12">
        <v>0</v>
      </c>
      <c r="H149" s="12">
        <v>1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5">
        <f t="shared" ref="N149:N163" si="18">SUM(B149:M149)</f>
        <v>5</v>
      </c>
    </row>
    <row r="150" spans="1:14" s="14" customFormat="1" ht="10.35" customHeight="1" x14ac:dyDescent="0.2">
      <c r="A150" s="19" t="s">
        <v>120</v>
      </c>
      <c r="B150" s="12">
        <v>0</v>
      </c>
      <c r="C150" s="12">
        <v>0</v>
      </c>
      <c r="D150" s="12">
        <v>1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5">
        <f t="shared" si="18"/>
        <v>1</v>
      </c>
    </row>
    <row r="151" spans="1:14" s="14" customFormat="1" ht="10.35" customHeight="1" x14ac:dyDescent="0.2">
      <c r="A151" s="19" t="s">
        <v>121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5">
        <f t="shared" si="18"/>
        <v>0</v>
      </c>
    </row>
    <row r="152" spans="1:14" s="14" customFormat="1" ht="10.35" customHeight="1" x14ac:dyDescent="0.2">
      <c r="A152" s="19" t="s">
        <v>122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5">
        <f t="shared" si="18"/>
        <v>0</v>
      </c>
    </row>
    <row r="153" spans="1:14" s="14" customFormat="1" ht="10.35" customHeight="1" x14ac:dyDescent="0.2">
      <c r="A153" s="19" t="s">
        <v>123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1</v>
      </c>
      <c r="J153" s="12">
        <v>0</v>
      </c>
      <c r="K153" s="12">
        <v>0</v>
      </c>
      <c r="L153" s="12">
        <v>0</v>
      </c>
      <c r="M153" s="12">
        <v>0</v>
      </c>
      <c r="N153" s="5">
        <f t="shared" si="18"/>
        <v>1</v>
      </c>
    </row>
    <row r="154" spans="1:14" s="14" customFormat="1" ht="10.35" customHeight="1" x14ac:dyDescent="0.2">
      <c r="A154" s="19" t="s">
        <v>124</v>
      </c>
      <c r="B154" s="12">
        <v>0</v>
      </c>
      <c r="C154" s="12">
        <v>0</v>
      </c>
      <c r="D154" s="12">
        <v>1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5">
        <f t="shared" si="18"/>
        <v>1</v>
      </c>
    </row>
    <row r="155" spans="1:14" s="14" customFormat="1" ht="10.35" customHeight="1" x14ac:dyDescent="0.2">
      <c r="A155" s="19" t="s">
        <v>125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5">
        <f t="shared" si="18"/>
        <v>0</v>
      </c>
    </row>
    <row r="156" spans="1:14" s="14" customFormat="1" ht="10.35" customHeight="1" x14ac:dyDescent="0.2">
      <c r="A156" s="19" t="s">
        <v>126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5">
        <f t="shared" si="18"/>
        <v>0</v>
      </c>
    </row>
    <row r="157" spans="1:14" s="14" customFormat="1" ht="10.35" customHeight="1" x14ac:dyDescent="0.2">
      <c r="A157" s="19" t="s">
        <v>127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5">
        <f t="shared" si="18"/>
        <v>0</v>
      </c>
    </row>
    <row r="158" spans="1:14" s="14" customFormat="1" ht="10.35" customHeight="1" x14ac:dyDescent="0.2">
      <c r="A158" s="19" t="s">
        <v>128</v>
      </c>
      <c r="B158" s="12">
        <v>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5">
        <f t="shared" si="18"/>
        <v>0</v>
      </c>
    </row>
    <row r="159" spans="1:14" s="14" customFormat="1" ht="10.35" customHeight="1" x14ac:dyDescent="0.2">
      <c r="A159" s="19" t="s">
        <v>129</v>
      </c>
      <c r="B159" s="12">
        <v>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5">
        <f t="shared" si="18"/>
        <v>0</v>
      </c>
    </row>
    <row r="160" spans="1:14" s="14" customFormat="1" ht="10.35" customHeight="1" x14ac:dyDescent="0.2">
      <c r="A160" s="19" t="s">
        <v>133</v>
      </c>
      <c r="B160" s="12">
        <v>0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5">
        <f t="shared" si="18"/>
        <v>0</v>
      </c>
    </row>
    <row r="161" spans="1:14" s="14" customFormat="1" ht="10.35" customHeight="1" x14ac:dyDescent="0.2">
      <c r="A161" s="103" t="s">
        <v>130</v>
      </c>
      <c r="B161" s="12">
        <v>0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5">
        <f t="shared" si="18"/>
        <v>0</v>
      </c>
    </row>
    <row r="162" spans="1:14" s="14" customFormat="1" ht="10.35" customHeight="1" x14ac:dyDescent="0.2">
      <c r="A162" s="19" t="s">
        <v>646</v>
      </c>
      <c r="B162" s="12">
        <v>0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5">
        <f t="shared" si="18"/>
        <v>0</v>
      </c>
    </row>
    <row r="163" spans="1:14" s="14" customFormat="1" ht="10.35" customHeight="1" thickBot="1" x14ac:dyDescent="0.25">
      <c r="A163" s="19" t="s">
        <v>594</v>
      </c>
      <c r="B163" s="12">
        <v>0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3</v>
      </c>
      <c r="N163" s="5">
        <f t="shared" si="18"/>
        <v>3</v>
      </c>
    </row>
    <row r="164" spans="1:14" s="14" customFormat="1" ht="10.35" customHeight="1" thickBot="1" x14ac:dyDescent="0.25">
      <c r="A164" s="6" t="s">
        <v>1</v>
      </c>
      <c r="B164" s="7">
        <f>SUM(B149:B163)</f>
        <v>0</v>
      </c>
      <c r="C164" s="7">
        <f t="shared" ref="C164:M164" si="19">SUM(C149:C163)</f>
        <v>1</v>
      </c>
      <c r="D164" s="7">
        <f t="shared" si="19"/>
        <v>3</v>
      </c>
      <c r="E164" s="7">
        <f t="shared" si="19"/>
        <v>1</v>
      </c>
      <c r="F164" s="7">
        <f t="shared" si="19"/>
        <v>0</v>
      </c>
      <c r="G164" s="7">
        <f t="shared" si="19"/>
        <v>0</v>
      </c>
      <c r="H164" s="7">
        <f t="shared" si="19"/>
        <v>1</v>
      </c>
      <c r="I164" s="8">
        <f t="shared" si="19"/>
        <v>2</v>
      </c>
      <c r="J164" s="8">
        <f t="shared" si="19"/>
        <v>0</v>
      </c>
      <c r="K164" s="8">
        <f t="shared" si="19"/>
        <v>0</v>
      </c>
      <c r="L164" s="8">
        <f t="shared" si="19"/>
        <v>0</v>
      </c>
      <c r="M164" s="7">
        <f t="shared" si="19"/>
        <v>3</v>
      </c>
      <c r="N164" s="9">
        <f>SUM(B164:M164)</f>
        <v>11</v>
      </c>
    </row>
    <row r="165" spans="1:14" s="14" customFormat="1" ht="10.35" customHeight="1" x14ac:dyDescent="0.2">
      <c r="A165" s="13" t="s">
        <v>171</v>
      </c>
      <c r="B165" s="20">
        <v>42644</v>
      </c>
      <c r="C165" s="20">
        <v>42675</v>
      </c>
      <c r="D165" s="20">
        <v>42705</v>
      </c>
      <c r="E165" s="20">
        <v>42736</v>
      </c>
      <c r="F165" s="20">
        <v>42767</v>
      </c>
      <c r="G165" s="20">
        <v>42795</v>
      </c>
      <c r="H165" s="20">
        <v>42826</v>
      </c>
      <c r="I165" s="20">
        <v>42856</v>
      </c>
      <c r="J165" s="20">
        <v>42887</v>
      </c>
      <c r="K165" s="20">
        <v>42917</v>
      </c>
      <c r="L165" s="20">
        <v>42948</v>
      </c>
      <c r="M165" s="20">
        <v>42979</v>
      </c>
      <c r="N165" s="3" t="s">
        <v>190</v>
      </c>
    </row>
    <row r="166" spans="1:14" s="14" customFormat="1" ht="10.35" customHeight="1" x14ac:dyDescent="0.2">
      <c r="A166" s="19" t="s">
        <v>119</v>
      </c>
      <c r="B166" s="12">
        <v>0</v>
      </c>
      <c r="C166" s="12">
        <v>1</v>
      </c>
      <c r="D166" s="12">
        <v>0</v>
      </c>
      <c r="E166" s="12">
        <v>0</v>
      </c>
      <c r="F166" s="12">
        <v>1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5">
        <f t="shared" ref="N166:N180" si="20">SUM(B166:M166)</f>
        <v>2</v>
      </c>
    </row>
    <row r="167" spans="1:14" s="14" customFormat="1" ht="10.35" customHeight="1" x14ac:dyDescent="0.2">
      <c r="A167" s="19" t="s">
        <v>120</v>
      </c>
      <c r="B167" s="12">
        <v>0</v>
      </c>
      <c r="C167" s="12">
        <v>1</v>
      </c>
      <c r="D167" s="12">
        <v>2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5">
        <f t="shared" si="20"/>
        <v>3</v>
      </c>
    </row>
    <row r="168" spans="1:14" s="14" customFormat="1" ht="10.35" customHeight="1" x14ac:dyDescent="0.2">
      <c r="A168" s="19" t="s">
        <v>121</v>
      </c>
      <c r="B168" s="12">
        <v>0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5">
        <f t="shared" si="20"/>
        <v>0</v>
      </c>
    </row>
    <row r="169" spans="1:14" s="14" customFormat="1" ht="10.35" customHeight="1" x14ac:dyDescent="0.2">
      <c r="A169" s="19" t="s">
        <v>122</v>
      </c>
      <c r="B169" s="12">
        <v>0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5">
        <f t="shared" si="20"/>
        <v>0</v>
      </c>
    </row>
    <row r="170" spans="1:14" s="14" customFormat="1" ht="10.35" customHeight="1" x14ac:dyDescent="0.2">
      <c r="A170" s="19" t="s">
        <v>123</v>
      </c>
      <c r="B170" s="12">
        <v>1</v>
      </c>
      <c r="C170" s="12">
        <v>0</v>
      </c>
      <c r="D170" s="12">
        <v>0</v>
      </c>
      <c r="E170" s="12">
        <v>0</v>
      </c>
      <c r="F170" s="12">
        <v>1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5">
        <f t="shared" si="20"/>
        <v>2</v>
      </c>
    </row>
    <row r="171" spans="1:14" s="14" customFormat="1" ht="10.35" customHeight="1" x14ac:dyDescent="0.2">
      <c r="A171" s="19" t="s">
        <v>124</v>
      </c>
      <c r="B171" s="12">
        <v>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5">
        <f t="shared" si="20"/>
        <v>0</v>
      </c>
    </row>
    <row r="172" spans="1:14" s="14" customFormat="1" ht="10.35" customHeight="1" x14ac:dyDescent="0.2">
      <c r="A172" s="19" t="s">
        <v>125</v>
      </c>
      <c r="B172" s="12">
        <v>0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5">
        <f t="shared" si="20"/>
        <v>0</v>
      </c>
    </row>
    <row r="173" spans="1:14" s="14" customFormat="1" ht="10.35" customHeight="1" x14ac:dyDescent="0.2">
      <c r="A173" s="19" t="s">
        <v>126</v>
      </c>
      <c r="B173" s="12">
        <v>0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5">
        <f t="shared" si="20"/>
        <v>0</v>
      </c>
    </row>
    <row r="174" spans="1:14" s="14" customFormat="1" ht="10.35" customHeight="1" x14ac:dyDescent="0.2">
      <c r="A174" s="19" t="s">
        <v>127</v>
      </c>
      <c r="B174" s="12">
        <v>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5">
        <f t="shared" si="20"/>
        <v>0</v>
      </c>
    </row>
    <row r="175" spans="1:14" s="14" customFormat="1" ht="10.35" customHeight="1" x14ac:dyDescent="0.2">
      <c r="A175" s="19" t="s">
        <v>128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5">
        <f t="shared" si="20"/>
        <v>0</v>
      </c>
    </row>
    <row r="176" spans="1:14" s="14" customFormat="1" ht="10.35" customHeight="1" x14ac:dyDescent="0.2">
      <c r="A176" s="19" t="s">
        <v>129</v>
      </c>
      <c r="B176" s="12">
        <v>0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5">
        <f t="shared" si="20"/>
        <v>0</v>
      </c>
    </row>
    <row r="177" spans="1:14" s="14" customFormat="1" ht="10.35" customHeight="1" x14ac:dyDescent="0.2">
      <c r="A177" s="19" t="s">
        <v>133</v>
      </c>
      <c r="B177" s="12">
        <v>0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5">
        <f t="shared" si="20"/>
        <v>0</v>
      </c>
    </row>
    <row r="178" spans="1:14" s="14" customFormat="1" ht="10.35" customHeight="1" x14ac:dyDescent="0.2">
      <c r="A178" s="103" t="s">
        <v>130</v>
      </c>
      <c r="B178" s="12">
        <v>0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1</v>
      </c>
      <c r="M178" s="12">
        <v>0</v>
      </c>
      <c r="N178" s="5">
        <f t="shared" si="20"/>
        <v>1</v>
      </c>
    </row>
    <row r="179" spans="1:14" s="14" customFormat="1" ht="10.35" customHeight="1" thickBot="1" x14ac:dyDescent="0.25">
      <c r="A179" s="19" t="s">
        <v>0</v>
      </c>
      <c r="B179" s="12">
        <v>0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5">
        <f t="shared" si="20"/>
        <v>1</v>
      </c>
    </row>
    <row r="180" spans="1:14" s="14" customFormat="1" ht="10.35" customHeight="1" thickBot="1" x14ac:dyDescent="0.25">
      <c r="A180" s="6" t="s">
        <v>1</v>
      </c>
      <c r="B180" s="7">
        <f t="shared" ref="B180:M180" si="21">SUM(B166:B179)</f>
        <v>1</v>
      </c>
      <c r="C180" s="7">
        <f t="shared" si="21"/>
        <v>2</v>
      </c>
      <c r="D180" s="7">
        <f t="shared" si="21"/>
        <v>2</v>
      </c>
      <c r="E180" s="7">
        <f t="shared" si="21"/>
        <v>0</v>
      </c>
      <c r="F180" s="7">
        <f t="shared" si="21"/>
        <v>2</v>
      </c>
      <c r="G180" s="7">
        <f t="shared" si="21"/>
        <v>0</v>
      </c>
      <c r="H180" s="7">
        <f t="shared" si="21"/>
        <v>0</v>
      </c>
      <c r="I180" s="8">
        <f t="shared" si="21"/>
        <v>1</v>
      </c>
      <c r="J180" s="8">
        <f t="shared" si="21"/>
        <v>0</v>
      </c>
      <c r="K180" s="8">
        <f t="shared" si="21"/>
        <v>0</v>
      </c>
      <c r="L180" s="8">
        <f t="shared" si="21"/>
        <v>1</v>
      </c>
      <c r="M180" s="7">
        <f t="shared" si="21"/>
        <v>0</v>
      </c>
      <c r="N180" s="9">
        <f t="shared" si="20"/>
        <v>9</v>
      </c>
    </row>
    <row r="181" spans="1:14" s="14" customFormat="1" ht="10.35" customHeight="1" x14ac:dyDescent="0.2">
      <c r="A181" s="13" t="s">
        <v>165</v>
      </c>
      <c r="B181" s="20">
        <v>43009</v>
      </c>
      <c r="C181" s="20">
        <v>43040</v>
      </c>
      <c r="D181" s="20">
        <v>43070</v>
      </c>
      <c r="E181" s="20">
        <v>43101</v>
      </c>
      <c r="F181" s="20">
        <v>43132</v>
      </c>
      <c r="G181" s="20">
        <v>43160</v>
      </c>
      <c r="H181" s="20">
        <v>43191</v>
      </c>
      <c r="I181" s="20">
        <v>43221</v>
      </c>
      <c r="J181" s="20">
        <v>43252</v>
      </c>
      <c r="K181" s="20">
        <v>43282</v>
      </c>
      <c r="L181" s="20">
        <v>43313</v>
      </c>
      <c r="M181" s="20">
        <v>43344</v>
      </c>
      <c r="N181" s="3" t="s">
        <v>195</v>
      </c>
    </row>
    <row r="182" spans="1:14" s="14" customFormat="1" ht="10.35" customHeight="1" x14ac:dyDescent="0.2">
      <c r="A182" s="19" t="s">
        <v>119</v>
      </c>
      <c r="B182" s="12">
        <v>1</v>
      </c>
      <c r="C182" s="12">
        <v>0</v>
      </c>
      <c r="D182" s="12">
        <v>0</v>
      </c>
      <c r="E182" s="12">
        <v>2</v>
      </c>
      <c r="F182" s="12">
        <v>0</v>
      </c>
      <c r="G182" s="12">
        <v>0</v>
      </c>
      <c r="H182" s="12">
        <v>0</v>
      </c>
      <c r="I182" s="12">
        <v>1</v>
      </c>
      <c r="J182" s="12">
        <v>0</v>
      </c>
      <c r="K182" s="12">
        <v>0</v>
      </c>
      <c r="L182" s="12">
        <v>1</v>
      </c>
      <c r="M182" s="12">
        <v>0</v>
      </c>
      <c r="N182" s="5">
        <f t="shared" ref="N182:N196" si="22">SUM(B182:M182)</f>
        <v>5</v>
      </c>
    </row>
    <row r="183" spans="1:14" s="14" customFormat="1" ht="10.35" customHeight="1" x14ac:dyDescent="0.2">
      <c r="A183" s="19" t="s">
        <v>120</v>
      </c>
      <c r="B183" s="12">
        <v>0</v>
      </c>
      <c r="C183" s="12">
        <v>0</v>
      </c>
      <c r="D183" s="12">
        <v>0</v>
      </c>
      <c r="E183" s="12">
        <v>0</v>
      </c>
      <c r="F183" s="12">
        <v>1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5">
        <f t="shared" si="22"/>
        <v>1</v>
      </c>
    </row>
    <row r="184" spans="1:14" s="14" customFormat="1" ht="10.35" customHeight="1" x14ac:dyDescent="0.2">
      <c r="A184" s="19" t="s">
        <v>121</v>
      </c>
      <c r="B184" s="12">
        <v>0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5">
        <f t="shared" si="22"/>
        <v>0</v>
      </c>
    </row>
    <row r="185" spans="1:14" s="14" customFormat="1" ht="10.35" customHeight="1" x14ac:dyDescent="0.2">
      <c r="A185" s="19" t="s">
        <v>122</v>
      </c>
      <c r="B185" s="12">
        <v>0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5">
        <f t="shared" si="22"/>
        <v>0</v>
      </c>
    </row>
    <row r="186" spans="1:14" s="14" customFormat="1" ht="10.35" customHeight="1" x14ac:dyDescent="0.2">
      <c r="A186" s="19" t="s">
        <v>123</v>
      </c>
      <c r="B186" s="12">
        <v>0</v>
      </c>
      <c r="C186" s="12">
        <v>1</v>
      </c>
      <c r="D186" s="12">
        <v>1</v>
      </c>
      <c r="E186" s="12">
        <v>0</v>
      </c>
      <c r="F186" s="12">
        <v>0</v>
      </c>
      <c r="G186" s="12">
        <v>0</v>
      </c>
      <c r="H186" s="12">
        <v>0</v>
      </c>
      <c r="I186" s="12">
        <v>1</v>
      </c>
      <c r="J186" s="12">
        <v>0</v>
      </c>
      <c r="K186" s="12">
        <v>0</v>
      </c>
      <c r="L186" s="12">
        <v>0</v>
      </c>
      <c r="M186" s="12">
        <v>0</v>
      </c>
      <c r="N186" s="5">
        <f t="shared" si="22"/>
        <v>3</v>
      </c>
    </row>
    <row r="187" spans="1:14" s="14" customFormat="1" ht="10.35" customHeight="1" x14ac:dyDescent="0.2">
      <c r="A187" s="19" t="s">
        <v>124</v>
      </c>
      <c r="B187" s="12">
        <v>0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5">
        <f t="shared" si="22"/>
        <v>0</v>
      </c>
    </row>
    <row r="188" spans="1:14" s="14" customFormat="1" ht="10.35" customHeight="1" x14ac:dyDescent="0.2">
      <c r="A188" s="19" t="s">
        <v>125</v>
      </c>
      <c r="B188" s="12">
        <v>0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5">
        <f t="shared" si="22"/>
        <v>0</v>
      </c>
    </row>
    <row r="189" spans="1:14" s="14" customFormat="1" ht="10.35" customHeight="1" x14ac:dyDescent="0.2">
      <c r="A189" s="19" t="s">
        <v>126</v>
      </c>
      <c r="B189" s="12">
        <v>0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1</v>
      </c>
      <c r="J189" s="12">
        <v>0</v>
      </c>
      <c r="K189" s="12">
        <v>0</v>
      </c>
      <c r="L189" s="12">
        <v>0</v>
      </c>
      <c r="M189" s="12">
        <v>1</v>
      </c>
      <c r="N189" s="5">
        <f t="shared" si="22"/>
        <v>2</v>
      </c>
    </row>
    <row r="190" spans="1:14" s="14" customFormat="1" ht="10.35" customHeight="1" x14ac:dyDescent="0.2">
      <c r="A190" s="19" t="s">
        <v>127</v>
      </c>
      <c r="B190" s="12">
        <v>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5">
        <f t="shared" si="22"/>
        <v>0</v>
      </c>
    </row>
    <row r="191" spans="1:14" s="14" customFormat="1" ht="10.35" customHeight="1" x14ac:dyDescent="0.2">
      <c r="A191" s="19" t="s">
        <v>128</v>
      </c>
      <c r="B191" s="12">
        <v>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5">
        <f t="shared" si="22"/>
        <v>0</v>
      </c>
    </row>
    <row r="192" spans="1:14" s="14" customFormat="1" ht="10.35" customHeight="1" x14ac:dyDescent="0.2">
      <c r="A192" s="19" t="s">
        <v>129</v>
      </c>
      <c r="B192" s="12">
        <v>0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5">
        <f t="shared" si="22"/>
        <v>0</v>
      </c>
    </row>
    <row r="193" spans="1:14" s="14" customFormat="1" ht="10.35" customHeight="1" x14ac:dyDescent="0.2">
      <c r="A193" s="19" t="s">
        <v>133</v>
      </c>
      <c r="B193" s="12">
        <v>0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5">
        <f t="shared" si="22"/>
        <v>0</v>
      </c>
    </row>
    <row r="194" spans="1:14" s="14" customFormat="1" ht="10.35" customHeight="1" x14ac:dyDescent="0.2">
      <c r="A194" s="103" t="s">
        <v>130</v>
      </c>
      <c r="B194" s="12">
        <v>0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5">
        <f t="shared" si="22"/>
        <v>0</v>
      </c>
    </row>
    <row r="195" spans="1:14" s="14" customFormat="1" ht="10.35" customHeight="1" thickBot="1" x14ac:dyDescent="0.25">
      <c r="A195" s="19" t="s">
        <v>0</v>
      </c>
      <c r="B195" s="12">
        <v>0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5">
        <f t="shared" si="22"/>
        <v>0</v>
      </c>
    </row>
    <row r="196" spans="1:14" s="14" customFormat="1" ht="10.35" customHeight="1" thickBot="1" x14ac:dyDescent="0.25">
      <c r="A196" s="6" t="s">
        <v>1</v>
      </c>
      <c r="B196" s="7">
        <f t="shared" ref="B196:M196" si="23">SUM(B182:B195)</f>
        <v>1</v>
      </c>
      <c r="C196" s="7">
        <f t="shared" si="23"/>
        <v>1</v>
      </c>
      <c r="D196" s="7">
        <f t="shared" si="23"/>
        <v>1</v>
      </c>
      <c r="E196" s="7">
        <f t="shared" si="23"/>
        <v>2</v>
      </c>
      <c r="F196" s="7">
        <f t="shared" si="23"/>
        <v>1</v>
      </c>
      <c r="G196" s="7">
        <f t="shared" si="23"/>
        <v>0</v>
      </c>
      <c r="H196" s="7">
        <f t="shared" si="23"/>
        <v>0</v>
      </c>
      <c r="I196" s="8">
        <f t="shared" si="23"/>
        <v>3</v>
      </c>
      <c r="J196" s="8">
        <f t="shared" si="23"/>
        <v>0</v>
      </c>
      <c r="K196" s="8">
        <f t="shared" si="23"/>
        <v>0</v>
      </c>
      <c r="L196" s="8">
        <f t="shared" si="23"/>
        <v>1</v>
      </c>
      <c r="M196" s="7">
        <f t="shared" si="23"/>
        <v>1</v>
      </c>
      <c r="N196" s="9">
        <f t="shared" si="22"/>
        <v>11</v>
      </c>
    </row>
    <row r="197" spans="1:14" s="14" customFormat="1" ht="10.35" customHeight="1" x14ac:dyDescent="0.2">
      <c r="A197" s="13" t="s">
        <v>165</v>
      </c>
      <c r="B197" s="20">
        <v>43374</v>
      </c>
      <c r="C197" s="20">
        <v>43405</v>
      </c>
      <c r="D197" s="20">
        <v>43435</v>
      </c>
      <c r="E197" s="20">
        <v>43466</v>
      </c>
      <c r="F197" s="20">
        <v>43497</v>
      </c>
      <c r="G197" s="20">
        <v>43525</v>
      </c>
      <c r="H197" s="20">
        <v>43556</v>
      </c>
      <c r="I197" s="20">
        <v>43586</v>
      </c>
      <c r="J197" s="20">
        <v>43617</v>
      </c>
      <c r="K197" s="20">
        <v>43647</v>
      </c>
      <c r="L197" s="20">
        <v>43678</v>
      </c>
      <c r="M197" s="20">
        <v>43709</v>
      </c>
      <c r="N197" s="3" t="s">
        <v>203</v>
      </c>
    </row>
    <row r="198" spans="1:14" s="14" customFormat="1" ht="10.35" customHeight="1" x14ac:dyDescent="0.2">
      <c r="A198" s="19" t="s">
        <v>119</v>
      </c>
      <c r="B198" s="12">
        <v>1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1</v>
      </c>
      <c r="L198" s="12">
        <v>1</v>
      </c>
      <c r="M198" s="12">
        <v>0</v>
      </c>
      <c r="N198" s="5">
        <f t="shared" ref="N198:N211" si="24">SUM(B198:M198)</f>
        <v>3</v>
      </c>
    </row>
    <row r="199" spans="1:14" s="14" customFormat="1" ht="10.35" customHeight="1" x14ac:dyDescent="0.2">
      <c r="A199" s="19" t="s">
        <v>120</v>
      </c>
      <c r="B199" s="12">
        <v>0</v>
      </c>
      <c r="C199" s="12">
        <v>0</v>
      </c>
      <c r="D199" s="12">
        <v>0</v>
      </c>
      <c r="E199" s="12">
        <v>1</v>
      </c>
      <c r="F199" s="12">
        <v>1</v>
      </c>
      <c r="G199" s="12">
        <v>0</v>
      </c>
      <c r="H199" s="12">
        <v>1</v>
      </c>
      <c r="I199" s="12">
        <v>0</v>
      </c>
      <c r="J199" s="12">
        <v>1</v>
      </c>
      <c r="K199" s="12">
        <v>0</v>
      </c>
      <c r="L199" s="12">
        <v>0</v>
      </c>
      <c r="M199" s="12">
        <v>0</v>
      </c>
      <c r="N199" s="5">
        <f t="shared" si="24"/>
        <v>4</v>
      </c>
    </row>
    <row r="200" spans="1:14" s="14" customFormat="1" ht="10.35" customHeight="1" x14ac:dyDescent="0.2">
      <c r="A200" s="19" t="s">
        <v>121</v>
      </c>
      <c r="B200" s="12">
        <v>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1</v>
      </c>
      <c r="M200" s="12">
        <v>0</v>
      </c>
      <c r="N200" s="5">
        <f t="shared" si="24"/>
        <v>1</v>
      </c>
    </row>
    <row r="201" spans="1:14" s="14" customFormat="1" ht="10.35" customHeight="1" x14ac:dyDescent="0.2">
      <c r="A201" s="19" t="s">
        <v>122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5">
        <f t="shared" si="24"/>
        <v>0</v>
      </c>
    </row>
    <row r="202" spans="1:14" s="14" customFormat="1" ht="10.35" customHeight="1" x14ac:dyDescent="0.2">
      <c r="A202" s="19" t="s">
        <v>123</v>
      </c>
      <c r="B202" s="12">
        <v>0</v>
      </c>
      <c r="C202" s="12">
        <v>0</v>
      </c>
      <c r="D202" s="12">
        <v>0</v>
      </c>
      <c r="E202" s="12">
        <v>0</v>
      </c>
      <c r="F202" s="12">
        <v>1</v>
      </c>
      <c r="G202" s="12">
        <v>0</v>
      </c>
      <c r="H202" s="12">
        <v>0</v>
      </c>
      <c r="I202" s="12">
        <v>0</v>
      </c>
      <c r="J202" s="12">
        <v>1</v>
      </c>
      <c r="K202" s="12">
        <v>0</v>
      </c>
      <c r="L202" s="12">
        <v>0</v>
      </c>
      <c r="M202" s="12">
        <v>0</v>
      </c>
      <c r="N202" s="5">
        <f t="shared" si="24"/>
        <v>2</v>
      </c>
    </row>
    <row r="203" spans="1:14" s="14" customFormat="1" ht="10.35" customHeight="1" x14ac:dyDescent="0.2">
      <c r="A203" s="19" t="s">
        <v>124</v>
      </c>
      <c r="B203" s="12">
        <v>0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5">
        <f t="shared" si="24"/>
        <v>0</v>
      </c>
    </row>
    <row r="204" spans="1:14" s="14" customFormat="1" ht="10.35" customHeight="1" x14ac:dyDescent="0.2">
      <c r="A204" s="19" t="s">
        <v>125</v>
      </c>
      <c r="B204" s="12">
        <v>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5">
        <f t="shared" si="24"/>
        <v>0</v>
      </c>
    </row>
    <row r="205" spans="1:14" s="14" customFormat="1" ht="10.35" customHeight="1" x14ac:dyDescent="0.2">
      <c r="A205" s="19" t="s">
        <v>126</v>
      </c>
      <c r="B205" s="12">
        <v>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5">
        <f t="shared" si="24"/>
        <v>0</v>
      </c>
    </row>
    <row r="206" spans="1:14" s="14" customFormat="1" ht="10.35" customHeight="1" x14ac:dyDescent="0.2">
      <c r="A206" s="19" t="s">
        <v>127</v>
      </c>
      <c r="B206" s="12">
        <v>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5">
        <f t="shared" si="24"/>
        <v>0</v>
      </c>
    </row>
    <row r="207" spans="1:14" s="14" customFormat="1" ht="10.35" customHeight="1" x14ac:dyDescent="0.2">
      <c r="A207" s="19" t="s">
        <v>128</v>
      </c>
      <c r="B207" s="12">
        <v>0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5">
        <f t="shared" si="24"/>
        <v>0</v>
      </c>
    </row>
    <row r="208" spans="1:14" s="14" customFormat="1" ht="10.35" customHeight="1" x14ac:dyDescent="0.2">
      <c r="A208" s="19" t="s">
        <v>129</v>
      </c>
      <c r="B208" s="12">
        <v>0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5">
        <f t="shared" si="24"/>
        <v>0</v>
      </c>
    </row>
    <row r="209" spans="1:14" s="14" customFormat="1" ht="10.35" customHeight="1" x14ac:dyDescent="0.2">
      <c r="A209" s="19" t="s">
        <v>133</v>
      </c>
      <c r="B209" s="12">
        <v>0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5">
        <f t="shared" si="24"/>
        <v>0</v>
      </c>
    </row>
    <row r="210" spans="1:14" s="14" customFormat="1" ht="10.35" customHeight="1" x14ac:dyDescent="0.2">
      <c r="A210" s="103" t="s">
        <v>130</v>
      </c>
      <c r="B210" s="12">
        <v>0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5">
        <f t="shared" si="24"/>
        <v>0</v>
      </c>
    </row>
    <row r="211" spans="1:14" s="14" customFormat="1" ht="10.35" customHeight="1" thickBot="1" x14ac:dyDescent="0.25">
      <c r="A211" s="19" t="s">
        <v>0</v>
      </c>
      <c r="B211" s="12">
        <v>0</v>
      </c>
      <c r="C211" s="12">
        <v>0</v>
      </c>
      <c r="D211" s="12">
        <v>0</v>
      </c>
      <c r="E211" s="12">
        <v>0</v>
      </c>
      <c r="F211" s="12">
        <v>1</v>
      </c>
      <c r="G211" s="12">
        <v>0</v>
      </c>
      <c r="H211" s="12">
        <v>0</v>
      </c>
      <c r="I211" s="12">
        <v>0</v>
      </c>
      <c r="J211" s="12">
        <v>1</v>
      </c>
      <c r="K211" s="12">
        <v>0</v>
      </c>
      <c r="L211" s="12">
        <v>0</v>
      </c>
      <c r="M211" s="12">
        <v>0</v>
      </c>
      <c r="N211" s="5">
        <f t="shared" si="24"/>
        <v>2</v>
      </c>
    </row>
    <row r="212" spans="1:14" s="14" customFormat="1" ht="10.35" customHeight="1" thickBot="1" x14ac:dyDescent="0.25">
      <c r="A212" s="6" t="s">
        <v>1</v>
      </c>
      <c r="B212" s="7">
        <f>SUM(B198:B211)</f>
        <v>1</v>
      </c>
      <c r="C212" s="7">
        <f t="shared" ref="C212:M212" si="25">SUM(C198:C211)</f>
        <v>0</v>
      </c>
      <c r="D212" s="7">
        <f t="shared" si="25"/>
        <v>0</v>
      </c>
      <c r="E212" s="7">
        <f t="shared" si="25"/>
        <v>1</v>
      </c>
      <c r="F212" s="7">
        <f t="shared" si="25"/>
        <v>3</v>
      </c>
      <c r="G212" s="7">
        <f t="shared" si="25"/>
        <v>0</v>
      </c>
      <c r="H212" s="7">
        <f t="shared" si="25"/>
        <v>1</v>
      </c>
      <c r="I212" s="8">
        <f t="shared" si="25"/>
        <v>0</v>
      </c>
      <c r="J212" s="8">
        <f t="shared" si="25"/>
        <v>3</v>
      </c>
      <c r="K212" s="8">
        <f t="shared" si="25"/>
        <v>1</v>
      </c>
      <c r="L212" s="8">
        <f t="shared" si="25"/>
        <v>2</v>
      </c>
      <c r="M212" s="7">
        <f t="shared" si="25"/>
        <v>0</v>
      </c>
      <c r="N212" s="9">
        <f>SUM(B212:M212)</f>
        <v>12</v>
      </c>
    </row>
    <row r="213" spans="1:14" s="14" customFormat="1" ht="10.35" customHeight="1" x14ac:dyDescent="0.2">
      <c r="A213" s="13" t="s">
        <v>165</v>
      </c>
      <c r="B213" s="20">
        <v>43739</v>
      </c>
      <c r="C213" s="20">
        <v>43770</v>
      </c>
      <c r="D213" s="20">
        <v>43800</v>
      </c>
      <c r="E213" s="20">
        <v>43831</v>
      </c>
      <c r="F213" s="20">
        <v>43862</v>
      </c>
      <c r="G213" s="20">
        <v>43891</v>
      </c>
      <c r="H213" s="20">
        <v>43922</v>
      </c>
      <c r="I213" s="20">
        <v>43952</v>
      </c>
      <c r="J213" s="20">
        <v>43983</v>
      </c>
      <c r="K213" s="20">
        <v>44013</v>
      </c>
      <c r="L213" s="20">
        <v>44044</v>
      </c>
      <c r="M213" s="20">
        <v>44075</v>
      </c>
      <c r="N213" s="3" t="s">
        <v>212</v>
      </c>
    </row>
    <row r="214" spans="1:14" s="14" customFormat="1" ht="10.35" customHeight="1" x14ac:dyDescent="0.2">
      <c r="A214" s="19" t="s">
        <v>119</v>
      </c>
      <c r="B214" s="12">
        <v>1</v>
      </c>
      <c r="C214" s="12">
        <v>0</v>
      </c>
      <c r="D214" s="12">
        <v>0</v>
      </c>
      <c r="E214" s="12">
        <v>0</v>
      </c>
      <c r="F214" s="12">
        <v>3</v>
      </c>
      <c r="G214" s="12">
        <v>1</v>
      </c>
      <c r="H214" s="12">
        <v>1</v>
      </c>
      <c r="I214" s="12">
        <v>1</v>
      </c>
      <c r="J214" s="12">
        <v>0</v>
      </c>
      <c r="K214" s="12">
        <v>1</v>
      </c>
      <c r="L214" s="12">
        <v>2</v>
      </c>
      <c r="M214" s="12">
        <v>0</v>
      </c>
      <c r="N214" s="5">
        <f t="shared" ref="N214:N229" si="26">SUM(B214:M214)</f>
        <v>10</v>
      </c>
    </row>
    <row r="215" spans="1:14" s="14" customFormat="1" ht="10.35" customHeight="1" x14ac:dyDescent="0.2">
      <c r="A215" s="19" t="s">
        <v>120</v>
      </c>
      <c r="B215" s="12">
        <v>1</v>
      </c>
      <c r="C215" s="12">
        <v>0</v>
      </c>
      <c r="D215" s="12">
        <v>0</v>
      </c>
      <c r="E215" s="12">
        <v>0</v>
      </c>
      <c r="F215" s="12">
        <v>0</v>
      </c>
      <c r="G215" s="12">
        <v>1</v>
      </c>
      <c r="H215" s="12">
        <v>0</v>
      </c>
      <c r="I215" s="12">
        <v>1</v>
      </c>
      <c r="J215" s="12">
        <v>2</v>
      </c>
      <c r="K215" s="12">
        <v>0</v>
      </c>
      <c r="L215" s="12">
        <v>0</v>
      </c>
      <c r="M215" s="12">
        <v>0</v>
      </c>
      <c r="N215" s="5">
        <f t="shared" si="26"/>
        <v>5</v>
      </c>
    </row>
    <row r="216" spans="1:14" s="14" customFormat="1" ht="10.35" customHeight="1" x14ac:dyDescent="0.2">
      <c r="A216" s="19" t="s">
        <v>121</v>
      </c>
      <c r="B216" s="12">
        <v>0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5">
        <f t="shared" si="26"/>
        <v>0</v>
      </c>
    </row>
    <row r="217" spans="1:14" s="14" customFormat="1" ht="10.35" customHeight="1" x14ac:dyDescent="0.2">
      <c r="A217" s="19" t="s">
        <v>122</v>
      </c>
      <c r="B217" s="12">
        <v>0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5">
        <f t="shared" si="26"/>
        <v>0</v>
      </c>
    </row>
    <row r="218" spans="1:14" s="14" customFormat="1" ht="10.35" customHeight="1" x14ac:dyDescent="0.2">
      <c r="A218" s="19" t="s">
        <v>123</v>
      </c>
      <c r="B218" s="12">
        <v>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1</v>
      </c>
      <c r="K218" s="12">
        <v>0</v>
      </c>
      <c r="L218" s="12">
        <v>0</v>
      </c>
      <c r="M218" s="12">
        <v>0</v>
      </c>
      <c r="N218" s="5">
        <f t="shared" si="26"/>
        <v>2</v>
      </c>
    </row>
    <row r="219" spans="1:14" s="14" customFormat="1" ht="10.35" customHeight="1" x14ac:dyDescent="0.2">
      <c r="A219" s="19" t="s">
        <v>124</v>
      </c>
      <c r="B219" s="12">
        <v>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5">
        <f t="shared" si="26"/>
        <v>0</v>
      </c>
    </row>
    <row r="220" spans="1:14" s="14" customFormat="1" ht="10.35" customHeight="1" x14ac:dyDescent="0.2">
      <c r="A220" s="19" t="s">
        <v>125</v>
      </c>
      <c r="B220" s="12">
        <v>0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5">
        <f t="shared" si="26"/>
        <v>0</v>
      </c>
    </row>
    <row r="221" spans="1:14" s="14" customFormat="1" ht="10.35" customHeight="1" x14ac:dyDescent="0.2">
      <c r="A221" s="19" t="s">
        <v>126</v>
      </c>
      <c r="B221" s="12">
        <v>0</v>
      </c>
      <c r="C221" s="12">
        <v>0</v>
      </c>
      <c r="D221" s="12">
        <v>0</v>
      </c>
      <c r="E221" s="12">
        <v>1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5">
        <f t="shared" si="26"/>
        <v>1</v>
      </c>
    </row>
    <row r="222" spans="1:14" s="14" customFormat="1" ht="10.35" customHeight="1" x14ac:dyDescent="0.2">
      <c r="A222" s="19" t="s">
        <v>127</v>
      </c>
      <c r="B222" s="12">
        <v>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5">
        <f t="shared" si="26"/>
        <v>0</v>
      </c>
    </row>
    <row r="223" spans="1:14" s="14" customFormat="1" ht="10.35" customHeight="1" x14ac:dyDescent="0.2">
      <c r="A223" s="19" t="s">
        <v>128</v>
      </c>
      <c r="B223" s="12">
        <v>0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5">
        <f t="shared" si="26"/>
        <v>0</v>
      </c>
    </row>
    <row r="224" spans="1:14" s="14" customFormat="1" ht="10.35" customHeight="1" x14ac:dyDescent="0.2">
      <c r="A224" s="19" t="s">
        <v>129</v>
      </c>
      <c r="B224" s="12">
        <v>0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5">
        <f t="shared" si="26"/>
        <v>0</v>
      </c>
    </row>
    <row r="225" spans="1:14" s="14" customFormat="1" ht="10.35" customHeight="1" x14ac:dyDescent="0.2">
      <c r="A225" s="19" t="s">
        <v>133</v>
      </c>
      <c r="B225" s="12">
        <v>0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5">
        <f t="shared" si="26"/>
        <v>0</v>
      </c>
    </row>
    <row r="226" spans="1:14" s="14" customFormat="1" ht="10.35" customHeight="1" x14ac:dyDescent="0.2">
      <c r="A226" s="103" t="s">
        <v>130</v>
      </c>
      <c r="B226" s="12">
        <v>0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1</v>
      </c>
      <c r="J226" s="12">
        <v>1</v>
      </c>
      <c r="K226" s="12">
        <v>0</v>
      </c>
      <c r="L226" s="12">
        <v>0</v>
      </c>
      <c r="M226" s="12">
        <v>0</v>
      </c>
      <c r="N226" s="5">
        <f t="shared" si="26"/>
        <v>2</v>
      </c>
    </row>
    <row r="227" spans="1:14" s="14" customFormat="1" ht="10.35" customHeight="1" x14ac:dyDescent="0.2">
      <c r="A227" s="19" t="s">
        <v>646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1</v>
      </c>
      <c r="I227" s="12">
        <v>1</v>
      </c>
      <c r="J227" s="12">
        <v>1</v>
      </c>
      <c r="K227" s="12">
        <v>0</v>
      </c>
      <c r="L227" s="12">
        <v>0</v>
      </c>
      <c r="M227" s="12">
        <v>0</v>
      </c>
      <c r="N227" s="5">
        <f t="shared" si="26"/>
        <v>3</v>
      </c>
    </row>
    <row r="228" spans="1:14" s="14" customFormat="1" ht="10.35" customHeight="1" thickBot="1" x14ac:dyDescent="0.25">
      <c r="A228" s="19" t="s">
        <v>594</v>
      </c>
      <c r="B228" s="139">
        <v>0</v>
      </c>
      <c r="C228" s="139">
        <v>0</v>
      </c>
      <c r="D228" s="139">
        <v>0</v>
      </c>
      <c r="E228" s="139">
        <v>0</v>
      </c>
      <c r="F228" s="139">
        <v>0</v>
      </c>
      <c r="G228" s="139">
        <v>1</v>
      </c>
      <c r="H228" s="139">
        <v>0</v>
      </c>
      <c r="I228" s="139">
        <v>0</v>
      </c>
      <c r="J228" s="139">
        <v>0</v>
      </c>
      <c r="K228" s="139">
        <v>1</v>
      </c>
      <c r="L228" s="139">
        <v>1</v>
      </c>
      <c r="M228" s="139">
        <v>0</v>
      </c>
      <c r="N228" s="3">
        <f t="shared" si="26"/>
        <v>3</v>
      </c>
    </row>
    <row r="229" spans="1:14" s="14" customFormat="1" ht="10.35" customHeight="1" thickBot="1" x14ac:dyDescent="0.25">
      <c r="A229" s="6" t="s">
        <v>1</v>
      </c>
      <c r="B229" s="7">
        <f>SUM(B214:B228)</f>
        <v>3</v>
      </c>
      <c r="C229" s="7">
        <f t="shared" ref="C229:M229" si="27">SUM(C214:C228)</f>
        <v>0</v>
      </c>
      <c r="D229" s="7">
        <f t="shared" si="27"/>
        <v>0</v>
      </c>
      <c r="E229" s="7">
        <f t="shared" si="27"/>
        <v>1</v>
      </c>
      <c r="F229" s="7">
        <f t="shared" si="27"/>
        <v>3</v>
      </c>
      <c r="G229" s="7">
        <f t="shared" si="27"/>
        <v>3</v>
      </c>
      <c r="H229" s="7">
        <f t="shared" si="27"/>
        <v>2</v>
      </c>
      <c r="I229" s="8">
        <f t="shared" si="27"/>
        <v>4</v>
      </c>
      <c r="J229" s="8">
        <f t="shared" si="27"/>
        <v>5</v>
      </c>
      <c r="K229" s="8">
        <f t="shared" si="27"/>
        <v>2</v>
      </c>
      <c r="L229" s="8">
        <f t="shared" si="27"/>
        <v>3</v>
      </c>
      <c r="M229" s="7">
        <f t="shared" si="27"/>
        <v>0</v>
      </c>
      <c r="N229" s="9">
        <f t="shared" si="26"/>
        <v>26</v>
      </c>
    </row>
    <row r="230" spans="1:14" s="14" customFormat="1" ht="10.35" customHeight="1" x14ac:dyDescent="0.2">
      <c r="A230" s="13" t="s">
        <v>165</v>
      </c>
      <c r="B230" s="20">
        <v>44105</v>
      </c>
      <c r="C230" s="20">
        <v>44136</v>
      </c>
      <c r="D230" s="20">
        <v>44166</v>
      </c>
      <c r="E230" s="20">
        <v>44197</v>
      </c>
      <c r="F230" s="20">
        <v>44228</v>
      </c>
      <c r="G230" s="20">
        <v>44256</v>
      </c>
      <c r="H230" s="20">
        <v>44287</v>
      </c>
      <c r="I230" s="20">
        <v>44317</v>
      </c>
      <c r="J230" s="20">
        <v>44348</v>
      </c>
      <c r="K230" s="20">
        <v>44378</v>
      </c>
      <c r="L230" s="20">
        <v>44409</v>
      </c>
      <c r="M230" s="20">
        <v>44440</v>
      </c>
      <c r="N230" s="3" t="s">
        <v>231</v>
      </c>
    </row>
    <row r="231" spans="1:14" s="14" customFormat="1" ht="10.35" customHeight="1" x14ac:dyDescent="0.2">
      <c r="A231" s="19" t="s">
        <v>119</v>
      </c>
      <c r="B231" s="12">
        <v>0</v>
      </c>
      <c r="C231" s="12">
        <v>1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1</v>
      </c>
      <c r="K231" s="12">
        <v>0</v>
      </c>
      <c r="L231" s="12">
        <v>0</v>
      </c>
      <c r="M231" s="12">
        <v>0</v>
      </c>
      <c r="N231" s="5">
        <f t="shared" ref="N231:N245" si="28">SUM(B231:M231)</f>
        <v>2</v>
      </c>
    </row>
    <row r="232" spans="1:14" s="14" customFormat="1" ht="10.35" customHeight="1" x14ac:dyDescent="0.2">
      <c r="A232" s="19" t="s">
        <v>120</v>
      </c>
      <c r="B232" s="12">
        <v>0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1</v>
      </c>
      <c r="J232" s="12">
        <v>0</v>
      </c>
      <c r="K232" s="12">
        <v>1</v>
      </c>
      <c r="L232" s="12">
        <v>0</v>
      </c>
      <c r="M232" s="12">
        <v>0</v>
      </c>
      <c r="N232" s="5">
        <f t="shared" si="28"/>
        <v>2</v>
      </c>
    </row>
    <row r="233" spans="1:14" s="14" customFormat="1" ht="10.35" customHeight="1" x14ac:dyDescent="0.2">
      <c r="A233" s="19" t="s">
        <v>121</v>
      </c>
      <c r="B233" s="12">
        <v>0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5">
        <f t="shared" si="28"/>
        <v>0</v>
      </c>
    </row>
    <row r="234" spans="1:14" s="14" customFormat="1" ht="10.35" customHeight="1" x14ac:dyDescent="0.2">
      <c r="A234" s="19" t="s">
        <v>122</v>
      </c>
      <c r="B234" s="12">
        <v>0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5">
        <f t="shared" si="28"/>
        <v>0</v>
      </c>
    </row>
    <row r="235" spans="1:14" s="14" customFormat="1" ht="10.35" customHeight="1" x14ac:dyDescent="0.2">
      <c r="A235" s="19" t="s">
        <v>123</v>
      </c>
      <c r="B235" s="12">
        <v>0</v>
      </c>
      <c r="C235" s="12">
        <v>0</v>
      </c>
      <c r="D235" s="12">
        <v>0</v>
      </c>
      <c r="E235" s="12">
        <v>0</v>
      </c>
      <c r="F235" s="12">
        <v>2</v>
      </c>
      <c r="G235" s="12">
        <v>1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1</v>
      </c>
      <c r="N235" s="5">
        <f t="shared" si="28"/>
        <v>4</v>
      </c>
    </row>
    <row r="236" spans="1:14" s="14" customFormat="1" ht="10.35" customHeight="1" x14ac:dyDescent="0.2">
      <c r="A236" s="19" t="s">
        <v>124</v>
      </c>
      <c r="B236" s="12">
        <v>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5">
        <f t="shared" si="28"/>
        <v>0</v>
      </c>
    </row>
    <row r="237" spans="1:14" s="14" customFormat="1" ht="10.35" customHeight="1" x14ac:dyDescent="0.2">
      <c r="A237" s="19" t="s">
        <v>125</v>
      </c>
      <c r="B237" s="12">
        <v>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5">
        <f t="shared" si="28"/>
        <v>0</v>
      </c>
    </row>
    <row r="238" spans="1:14" s="14" customFormat="1" ht="10.35" customHeight="1" x14ac:dyDescent="0.2">
      <c r="A238" s="19" t="s">
        <v>126</v>
      </c>
      <c r="B238" s="12">
        <v>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1</v>
      </c>
      <c r="K238" s="12">
        <v>0</v>
      </c>
      <c r="L238" s="12">
        <v>0</v>
      </c>
      <c r="M238" s="12">
        <v>0</v>
      </c>
      <c r="N238" s="5">
        <f t="shared" si="28"/>
        <v>1</v>
      </c>
    </row>
    <row r="239" spans="1:14" s="14" customFormat="1" ht="10.35" customHeight="1" x14ac:dyDescent="0.2">
      <c r="A239" s="19" t="s">
        <v>127</v>
      </c>
      <c r="B239" s="12">
        <v>0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5">
        <f t="shared" si="28"/>
        <v>0</v>
      </c>
    </row>
    <row r="240" spans="1:14" s="14" customFormat="1" ht="10.35" customHeight="1" x14ac:dyDescent="0.2">
      <c r="A240" s="19" t="s">
        <v>128</v>
      </c>
      <c r="B240" s="12">
        <v>0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5">
        <f t="shared" si="28"/>
        <v>0</v>
      </c>
    </row>
    <row r="241" spans="1:14" s="14" customFormat="1" ht="10.35" customHeight="1" x14ac:dyDescent="0.2">
      <c r="A241" s="19" t="s">
        <v>129</v>
      </c>
      <c r="B241" s="12">
        <v>0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5">
        <f t="shared" si="28"/>
        <v>0</v>
      </c>
    </row>
    <row r="242" spans="1:14" s="14" customFormat="1" ht="10.35" customHeight="1" x14ac:dyDescent="0.2">
      <c r="A242" s="19" t="s">
        <v>133</v>
      </c>
      <c r="B242" s="12">
        <v>0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1</v>
      </c>
      <c r="M242" s="12">
        <v>0</v>
      </c>
      <c r="N242" s="5">
        <f t="shared" si="28"/>
        <v>1</v>
      </c>
    </row>
    <row r="243" spans="1:14" s="14" customFormat="1" ht="10.35" customHeight="1" x14ac:dyDescent="0.2">
      <c r="A243" s="103" t="s">
        <v>130</v>
      </c>
      <c r="B243" s="12">
        <v>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1</v>
      </c>
      <c r="K243" s="12">
        <v>0</v>
      </c>
      <c r="L243" s="12">
        <v>0</v>
      </c>
      <c r="M243" s="12">
        <v>0</v>
      </c>
      <c r="N243" s="5">
        <f t="shared" si="28"/>
        <v>1</v>
      </c>
    </row>
    <row r="244" spans="1:14" s="14" customFormat="1" ht="10.35" customHeight="1" x14ac:dyDescent="0.2">
      <c r="A244" s="19" t="s">
        <v>646</v>
      </c>
      <c r="B244" s="12">
        <v>0</v>
      </c>
      <c r="C244" s="12">
        <v>0</v>
      </c>
      <c r="D244" s="12">
        <v>2</v>
      </c>
      <c r="E244" s="12">
        <v>0</v>
      </c>
      <c r="F244" s="12">
        <v>0</v>
      </c>
      <c r="G244" s="12">
        <v>0</v>
      </c>
      <c r="H244" s="12">
        <v>0</v>
      </c>
      <c r="I244" s="12">
        <v>1</v>
      </c>
      <c r="J244" s="12">
        <v>0</v>
      </c>
      <c r="K244" s="12">
        <v>0</v>
      </c>
      <c r="L244" s="12">
        <v>0</v>
      </c>
      <c r="M244" s="12">
        <v>0</v>
      </c>
      <c r="N244" s="5">
        <f t="shared" si="28"/>
        <v>3</v>
      </c>
    </row>
    <row r="245" spans="1:14" s="14" customFormat="1" ht="10.35" customHeight="1" thickBot="1" x14ac:dyDescent="0.25">
      <c r="A245" s="19" t="s">
        <v>594</v>
      </c>
      <c r="B245" s="12">
        <v>0</v>
      </c>
      <c r="C245" s="12">
        <v>2</v>
      </c>
      <c r="D245" s="12">
        <v>0</v>
      </c>
      <c r="E245" s="12">
        <v>1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3</v>
      </c>
      <c r="L245" s="12">
        <v>2</v>
      </c>
      <c r="M245" s="12">
        <v>5</v>
      </c>
      <c r="N245" s="5">
        <f t="shared" si="28"/>
        <v>13</v>
      </c>
    </row>
    <row r="246" spans="1:14" s="14" customFormat="1" ht="10.35" customHeight="1" thickBot="1" x14ac:dyDescent="0.25">
      <c r="A246" s="6" t="s">
        <v>1</v>
      </c>
      <c r="B246" s="7">
        <f>SUM(B231:B245)</f>
        <v>0</v>
      </c>
      <c r="C246" s="7">
        <f t="shared" ref="C246:M246" si="29">SUM(C231:C245)</f>
        <v>3</v>
      </c>
      <c r="D246" s="7">
        <f t="shared" si="29"/>
        <v>2</v>
      </c>
      <c r="E246" s="7">
        <f t="shared" si="29"/>
        <v>1</v>
      </c>
      <c r="F246" s="7">
        <f t="shared" si="29"/>
        <v>2</v>
      </c>
      <c r="G246" s="7">
        <f t="shared" si="29"/>
        <v>1</v>
      </c>
      <c r="H246" s="7">
        <f t="shared" si="29"/>
        <v>0</v>
      </c>
      <c r="I246" s="8">
        <f t="shared" si="29"/>
        <v>2</v>
      </c>
      <c r="J246" s="8">
        <f t="shared" si="29"/>
        <v>3</v>
      </c>
      <c r="K246" s="8">
        <f t="shared" si="29"/>
        <v>4</v>
      </c>
      <c r="L246" s="8">
        <f t="shared" si="29"/>
        <v>3</v>
      </c>
      <c r="M246" s="7">
        <f t="shared" si="29"/>
        <v>6</v>
      </c>
      <c r="N246" s="9">
        <f>SUM(B246:M246)</f>
        <v>27</v>
      </c>
    </row>
    <row r="247" spans="1:14" s="14" customFormat="1" ht="10.35" customHeight="1" x14ac:dyDescent="0.2">
      <c r="A247" s="13" t="s">
        <v>172</v>
      </c>
      <c r="B247" s="20">
        <v>42644</v>
      </c>
      <c r="C247" s="20">
        <v>42675</v>
      </c>
      <c r="D247" s="20">
        <v>42705</v>
      </c>
      <c r="E247" s="20">
        <v>42736</v>
      </c>
      <c r="F247" s="20">
        <v>42767</v>
      </c>
      <c r="G247" s="20">
        <v>42795</v>
      </c>
      <c r="H247" s="20">
        <v>42826</v>
      </c>
      <c r="I247" s="20">
        <v>42856</v>
      </c>
      <c r="J247" s="20">
        <v>42887</v>
      </c>
      <c r="K247" s="20">
        <v>42917</v>
      </c>
      <c r="L247" s="20">
        <v>42948</v>
      </c>
      <c r="M247" s="20">
        <v>42979</v>
      </c>
      <c r="N247" s="3" t="s">
        <v>190</v>
      </c>
    </row>
    <row r="248" spans="1:14" s="14" customFormat="1" ht="10.35" customHeight="1" x14ac:dyDescent="0.2">
      <c r="A248" s="19" t="s">
        <v>119</v>
      </c>
      <c r="B248" s="12">
        <v>1</v>
      </c>
      <c r="C248" s="12">
        <v>0</v>
      </c>
      <c r="D248" s="12">
        <v>0</v>
      </c>
      <c r="E248" s="12">
        <v>2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1</v>
      </c>
      <c r="M248" s="12">
        <v>0</v>
      </c>
      <c r="N248" s="5">
        <f t="shared" ref="N248:N262" si="30">SUM(B248:M248)</f>
        <v>4</v>
      </c>
    </row>
    <row r="249" spans="1:14" s="14" customFormat="1" ht="10.35" customHeight="1" x14ac:dyDescent="0.2">
      <c r="A249" s="19" t="s">
        <v>120</v>
      </c>
      <c r="B249" s="12">
        <v>0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5">
        <f t="shared" si="30"/>
        <v>1</v>
      </c>
    </row>
    <row r="250" spans="1:14" s="14" customFormat="1" ht="10.35" customHeight="1" x14ac:dyDescent="0.2">
      <c r="A250" s="19" t="s">
        <v>121</v>
      </c>
      <c r="B250" s="12">
        <v>0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5">
        <f t="shared" si="30"/>
        <v>0</v>
      </c>
    </row>
    <row r="251" spans="1:14" s="14" customFormat="1" ht="10.35" customHeight="1" x14ac:dyDescent="0.2">
      <c r="A251" s="19" t="s">
        <v>122</v>
      </c>
      <c r="B251" s="12">
        <v>0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5">
        <f t="shared" si="30"/>
        <v>0</v>
      </c>
    </row>
    <row r="252" spans="1:14" s="14" customFormat="1" ht="10.35" customHeight="1" x14ac:dyDescent="0.2">
      <c r="A252" s="19" t="s">
        <v>123</v>
      </c>
      <c r="B252" s="12">
        <v>0</v>
      </c>
      <c r="C252" s="12">
        <v>0</v>
      </c>
      <c r="D252" s="12">
        <v>0</v>
      </c>
      <c r="E252" s="12">
        <v>0</v>
      </c>
      <c r="F252" s="12">
        <v>1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5">
        <f t="shared" si="30"/>
        <v>1</v>
      </c>
    </row>
    <row r="253" spans="1:14" s="14" customFormat="1" ht="10.35" customHeight="1" x14ac:dyDescent="0.2">
      <c r="A253" s="19" t="s">
        <v>124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5">
        <f t="shared" si="30"/>
        <v>0</v>
      </c>
    </row>
    <row r="254" spans="1:14" s="14" customFormat="1" ht="10.35" customHeight="1" x14ac:dyDescent="0.2">
      <c r="A254" s="19" t="s">
        <v>125</v>
      </c>
      <c r="B254" s="12">
        <v>0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5">
        <f t="shared" si="30"/>
        <v>0</v>
      </c>
    </row>
    <row r="255" spans="1:14" s="14" customFormat="1" ht="10.35" customHeight="1" x14ac:dyDescent="0.2">
      <c r="A255" s="19" t="s">
        <v>126</v>
      </c>
      <c r="B255" s="12">
        <v>0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5">
        <f t="shared" si="30"/>
        <v>0</v>
      </c>
    </row>
    <row r="256" spans="1:14" s="14" customFormat="1" ht="10.35" customHeight="1" x14ac:dyDescent="0.2">
      <c r="A256" s="19" t="s">
        <v>127</v>
      </c>
      <c r="B256" s="12">
        <v>0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5">
        <f t="shared" si="30"/>
        <v>0</v>
      </c>
    </row>
    <row r="257" spans="1:14" s="14" customFormat="1" ht="10.35" customHeight="1" x14ac:dyDescent="0.2">
      <c r="A257" s="19" t="s">
        <v>128</v>
      </c>
      <c r="B257" s="12">
        <v>0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5">
        <f t="shared" si="30"/>
        <v>0</v>
      </c>
    </row>
    <row r="258" spans="1:14" s="14" customFormat="1" ht="10.35" customHeight="1" x14ac:dyDescent="0.2">
      <c r="A258" s="19" t="s">
        <v>129</v>
      </c>
      <c r="B258" s="12">
        <v>0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5">
        <f t="shared" si="30"/>
        <v>0</v>
      </c>
    </row>
    <row r="259" spans="1:14" s="14" customFormat="1" ht="10.35" customHeight="1" x14ac:dyDescent="0.2">
      <c r="A259" s="19" t="s">
        <v>133</v>
      </c>
      <c r="B259" s="12">
        <v>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5">
        <f t="shared" si="30"/>
        <v>0</v>
      </c>
    </row>
    <row r="260" spans="1:14" s="14" customFormat="1" ht="10.35" customHeight="1" x14ac:dyDescent="0.2">
      <c r="A260" s="103" t="s">
        <v>130</v>
      </c>
      <c r="B260" s="12">
        <v>0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5">
        <f t="shared" si="30"/>
        <v>0</v>
      </c>
    </row>
    <row r="261" spans="1:14" s="14" customFormat="1" ht="10.35" customHeight="1" thickBot="1" x14ac:dyDescent="0.25">
      <c r="A261" s="19" t="s">
        <v>0</v>
      </c>
      <c r="B261" s="12">
        <v>0</v>
      </c>
      <c r="C261" s="12">
        <v>1</v>
      </c>
      <c r="D261" s="12">
        <v>0</v>
      </c>
      <c r="E261" s="12">
        <v>0</v>
      </c>
      <c r="F261" s="12">
        <v>0</v>
      </c>
      <c r="G261" s="12">
        <v>0</v>
      </c>
      <c r="H261" s="12">
        <v>1</v>
      </c>
      <c r="I261" s="12">
        <v>1</v>
      </c>
      <c r="J261" s="12">
        <v>0</v>
      </c>
      <c r="K261" s="12">
        <v>0</v>
      </c>
      <c r="L261" s="12">
        <v>0</v>
      </c>
      <c r="M261" s="12">
        <v>0</v>
      </c>
      <c r="N261" s="5">
        <f t="shared" si="30"/>
        <v>3</v>
      </c>
    </row>
    <row r="262" spans="1:14" s="14" customFormat="1" ht="10.35" customHeight="1" thickBot="1" x14ac:dyDescent="0.25">
      <c r="A262" s="6" t="s">
        <v>1</v>
      </c>
      <c r="B262" s="7">
        <f t="shared" ref="B262:M262" si="31">SUM(B248:B261)</f>
        <v>1</v>
      </c>
      <c r="C262" s="7">
        <f t="shared" si="31"/>
        <v>1</v>
      </c>
      <c r="D262" s="7">
        <f t="shared" si="31"/>
        <v>0</v>
      </c>
      <c r="E262" s="7">
        <f t="shared" si="31"/>
        <v>2</v>
      </c>
      <c r="F262" s="7">
        <f t="shared" si="31"/>
        <v>1</v>
      </c>
      <c r="G262" s="7">
        <f t="shared" si="31"/>
        <v>0</v>
      </c>
      <c r="H262" s="7">
        <f t="shared" si="31"/>
        <v>1</v>
      </c>
      <c r="I262" s="8">
        <f t="shared" si="31"/>
        <v>2</v>
      </c>
      <c r="J262" s="8">
        <f t="shared" si="31"/>
        <v>0</v>
      </c>
      <c r="K262" s="8">
        <f t="shared" si="31"/>
        <v>0</v>
      </c>
      <c r="L262" s="8">
        <f t="shared" si="31"/>
        <v>1</v>
      </c>
      <c r="M262" s="7">
        <f t="shared" si="31"/>
        <v>0</v>
      </c>
      <c r="N262" s="9">
        <f t="shared" si="30"/>
        <v>9</v>
      </c>
    </row>
    <row r="263" spans="1:14" s="14" customFormat="1" ht="10.35" customHeight="1" x14ac:dyDescent="0.2">
      <c r="A263" s="10" t="s">
        <v>166</v>
      </c>
      <c r="B263" s="20">
        <v>43009</v>
      </c>
      <c r="C263" s="20">
        <v>43040</v>
      </c>
      <c r="D263" s="20">
        <v>43070</v>
      </c>
      <c r="E263" s="20">
        <v>43101</v>
      </c>
      <c r="F263" s="20">
        <v>43132</v>
      </c>
      <c r="G263" s="20">
        <v>43160</v>
      </c>
      <c r="H263" s="20">
        <v>43191</v>
      </c>
      <c r="I263" s="20">
        <v>43221</v>
      </c>
      <c r="J263" s="20">
        <v>43252</v>
      </c>
      <c r="K263" s="20">
        <v>43282</v>
      </c>
      <c r="L263" s="20">
        <v>43313</v>
      </c>
      <c r="M263" s="20">
        <v>43344</v>
      </c>
      <c r="N263" s="3" t="s">
        <v>195</v>
      </c>
    </row>
    <row r="264" spans="1:14" s="14" customFormat="1" ht="10.35" customHeight="1" x14ac:dyDescent="0.2">
      <c r="A264" s="19" t="s">
        <v>119</v>
      </c>
      <c r="B264" s="12">
        <v>0</v>
      </c>
      <c r="C264" s="12">
        <v>1</v>
      </c>
      <c r="D264" s="12">
        <v>2</v>
      </c>
      <c r="E264" s="12">
        <v>0</v>
      </c>
      <c r="F264" s="12">
        <v>0</v>
      </c>
      <c r="G264" s="12">
        <v>0</v>
      </c>
      <c r="H264" s="12">
        <v>0</v>
      </c>
      <c r="I264" s="12">
        <v>1</v>
      </c>
      <c r="J264" s="12">
        <v>1</v>
      </c>
      <c r="K264" s="12">
        <v>1</v>
      </c>
      <c r="L264" s="12">
        <v>0</v>
      </c>
      <c r="M264" s="12">
        <v>0</v>
      </c>
      <c r="N264" s="5">
        <f t="shared" ref="N264:N278" si="32">SUM(B264:M264)</f>
        <v>6</v>
      </c>
    </row>
    <row r="265" spans="1:14" s="14" customFormat="1" ht="10.35" customHeight="1" x14ac:dyDescent="0.2">
      <c r="A265" s="19" t="s">
        <v>120</v>
      </c>
      <c r="B265" s="12">
        <v>0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1</v>
      </c>
      <c r="L265" s="12">
        <v>0</v>
      </c>
      <c r="M265" s="12">
        <v>0</v>
      </c>
      <c r="N265" s="5">
        <f t="shared" si="32"/>
        <v>1</v>
      </c>
    </row>
    <row r="266" spans="1:14" s="14" customFormat="1" ht="10.35" customHeight="1" x14ac:dyDescent="0.2">
      <c r="A266" s="19" t="s">
        <v>121</v>
      </c>
      <c r="B266" s="12">
        <v>0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5">
        <f t="shared" si="32"/>
        <v>0</v>
      </c>
    </row>
    <row r="267" spans="1:14" s="14" customFormat="1" ht="10.35" customHeight="1" x14ac:dyDescent="0.2">
      <c r="A267" s="19" t="s">
        <v>122</v>
      </c>
      <c r="B267" s="12">
        <v>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5">
        <f t="shared" si="32"/>
        <v>0</v>
      </c>
    </row>
    <row r="268" spans="1:14" s="14" customFormat="1" ht="10.35" customHeight="1" x14ac:dyDescent="0.2">
      <c r="A268" s="19" t="s">
        <v>123</v>
      </c>
      <c r="B268" s="12">
        <v>0</v>
      </c>
      <c r="C268" s="12">
        <v>0</v>
      </c>
      <c r="D268" s="12">
        <v>1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</v>
      </c>
      <c r="K268" s="12">
        <v>0</v>
      </c>
      <c r="L268" s="12">
        <v>0</v>
      </c>
      <c r="M268" s="12">
        <v>1</v>
      </c>
      <c r="N268" s="5">
        <f t="shared" si="32"/>
        <v>4</v>
      </c>
    </row>
    <row r="269" spans="1:14" s="14" customFormat="1" ht="10.35" customHeight="1" x14ac:dyDescent="0.2">
      <c r="A269" s="19" t="s">
        <v>124</v>
      </c>
      <c r="B269" s="12">
        <v>0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5">
        <f t="shared" si="32"/>
        <v>0</v>
      </c>
    </row>
    <row r="270" spans="1:14" s="14" customFormat="1" ht="10.35" customHeight="1" x14ac:dyDescent="0.2">
      <c r="A270" s="19" t="s">
        <v>125</v>
      </c>
      <c r="B270" s="12">
        <v>0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5">
        <f t="shared" si="32"/>
        <v>0</v>
      </c>
    </row>
    <row r="271" spans="1:14" s="14" customFormat="1" ht="10.35" customHeight="1" x14ac:dyDescent="0.2">
      <c r="A271" s="19" t="s">
        <v>126</v>
      </c>
      <c r="B271" s="12">
        <v>0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5">
        <f t="shared" si="32"/>
        <v>0</v>
      </c>
    </row>
    <row r="272" spans="1:14" s="14" customFormat="1" ht="10.35" customHeight="1" x14ac:dyDescent="0.2">
      <c r="A272" s="19" t="s">
        <v>127</v>
      </c>
      <c r="B272" s="12">
        <v>0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5">
        <f t="shared" si="32"/>
        <v>0</v>
      </c>
    </row>
    <row r="273" spans="1:14" s="14" customFormat="1" ht="10.35" customHeight="1" x14ac:dyDescent="0.2">
      <c r="A273" s="19" t="s">
        <v>128</v>
      </c>
      <c r="B273" s="12">
        <v>0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5">
        <f t="shared" si="32"/>
        <v>0</v>
      </c>
    </row>
    <row r="274" spans="1:14" s="14" customFormat="1" ht="10.35" customHeight="1" x14ac:dyDescent="0.2">
      <c r="A274" s="19" t="s">
        <v>129</v>
      </c>
      <c r="B274" s="12">
        <v>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5">
        <f t="shared" si="32"/>
        <v>0</v>
      </c>
    </row>
    <row r="275" spans="1:14" s="14" customFormat="1" ht="10.35" customHeight="1" x14ac:dyDescent="0.2">
      <c r="A275" s="19" t="s">
        <v>133</v>
      </c>
      <c r="B275" s="12">
        <v>0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5">
        <f t="shared" si="32"/>
        <v>0</v>
      </c>
    </row>
    <row r="276" spans="1:14" s="14" customFormat="1" ht="10.35" customHeight="1" x14ac:dyDescent="0.2">
      <c r="A276" s="103" t="s">
        <v>130</v>
      </c>
      <c r="B276" s="12">
        <v>0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5">
        <f t="shared" si="32"/>
        <v>0</v>
      </c>
    </row>
    <row r="277" spans="1:14" s="14" customFormat="1" ht="10.35" customHeight="1" thickBot="1" x14ac:dyDescent="0.25">
      <c r="A277" s="19" t="s">
        <v>0</v>
      </c>
      <c r="B277" s="12">
        <v>4</v>
      </c>
      <c r="C277" s="12">
        <v>1</v>
      </c>
      <c r="D277" s="12">
        <v>0</v>
      </c>
      <c r="E277" s="12">
        <v>1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1</v>
      </c>
      <c r="M277" s="12">
        <v>0</v>
      </c>
      <c r="N277" s="5">
        <f t="shared" si="32"/>
        <v>7</v>
      </c>
    </row>
    <row r="278" spans="1:14" s="14" customFormat="1" ht="10.35" customHeight="1" thickBot="1" x14ac:dyDescent="0.25">
      <c r="A278" s="6" t="s">
        <v>1</v>
      </c>
      <c r="B278" s="7">
        <f t="shared" ref="B278:M278" si="33">SUM(B264:B277)</f>
        <v>4</v>
      </c>
      <c r="C278" s="7">
        <f t="shared" si="33"/>
        <v>2</v>
      </c>
      <c r="D278" s="7">
        <f t="shared" si="33"/>
        <v>3</v>
      </c>
      <c r="E278" s="7">
        <f t="shared" si="33"/>
        <v>1</v>
      </c>
      <c r="F278" s="7">
        <f t="shared" si="33"/>
        <v>0</v>
      </c>
      <c r="G278" s="7">
        <f t="shared" si="33"/>
        <v>0</v>
      </c>
      <c r="H278" s="7">
        <f t="shared" si="33"/>
        <v>0</v>
      </c>
      <c r="I278" s="8">
        <f t="shared" si="33"/>
        <v>1</v>
      </c>
      <c r="J278" s="8">
        <f t="shared" si="33"/>
        <v>3</v>
      </c>
      <c r="K278" s="8">
        <f t="shared" si="33"/>
        <v>2</v>
      </c>
      <c r="L278" s="8">
        <f t="shared" si="33"/>
        <v>1</v>
      </c>
      <c r="M278" s="7">
        <f t="shared" si="33"/>
        <v>1</v>
      </c>
      <c r="N278" s="9">
        <f t="shared" si="32"/>
        <v>18</v>
      </c>
    </row>
    <row r="279" spans="1:14" s="14" customFormat="1" ht="10.35" customHeight="1" x14ac:dyDescent="0.2">
      <c r="A279" s="10" t="s">
        <v>166</v>
      </c>
      <c r="B279" s="20">
        <v>43374</v>
      </c>
      <c r="C279" s="20">
        <v>43405</v>
      </c>
      <c r="D279" s="20">
        <v>43435</v>
      </c>
      <c r="E279" s="20">
        <v>43466</v>
      </c>
      <c r="F279" s="20">
        <v>43497</v>
      </c>
      <c r="G279" s="20">
        <v>43525</v>
      </c>
      <c r="H279" s="20">
        <v>43556</v>
      </c>
      <c r="I279" s="20">
        <v>43586</v>
      </c>
      <c r="J279" s="20">
        <v>43617</v>
      </c>
      <c r="K279" s="20">
        <v>43647</v>
      </c>
      <c r="L279" s="20">
        <v>43678</v>
      </c>
      <c r="M279" s="20">
        <v>43709</v>
      </c>
      <c r="N279" s="3" t="s">
        <v>203</v>
      </c>
    </row>
    <row r="280" spans="1:14" s="14" customFormat="1" ht="10.35" customHeight="1" x14ac:dyDescent="0.2">
      <c r="A280" s="19" t="s">
        <v>119</v>
      </c>
      <c r="B280" s="12">
        <v>0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3</v>
      </c>
      <c r="I280" s="12">
        <v>2</v>
      </c>
      <c r="J280" s="12">
        <v>2</v>
      </c>
      <c r="K280" s="12">
        <v>1</v>
      </c>
      <c r="L280" s="12">
        <v>0</v>
      </c>
      <c r="M280" s="12">
        <v>0</v>
      </c>
      <c r="N280" s="5">
        <f t="shared" ref="N280:N294" si="34">SUM(B280:M280)</f>
        <v>8</v>
      </c>
    </row>
    <row r="281" spans="1:14" s="14" customFormat="1" ht="10.35" customHeight="1" x14ac:dyDescent="0.2">
      <c r="A281" s="19" t="s">
        <v>120</v>
      </c>
      <c r="B281" s="12">
        <v>0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1</v>
      </c>
      <c r="N281" s="5">
        <f t="shared" si="34"/>
        <v>1</v>
      </c>
    </row>
    <row r="282" spans="1:14" s="14" customFormat="1" ht="10.35" customHeight="1" x14ac:dyDescent="0.2">
      <c r="A282" s="19" t="s">
        <v>121</v>
      </c>
      <c r="B282" s="12">
        <v>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5">
        <f t="shared" si="34"/>
        <v>0</v>
      </c>
    </row>
    <row r="283" spans="1:14" s="14" customFormat="1" ht="10.35" customHeight="1" x14ac:dyDescent="0.2">
      <c r="A283" s="19" t="s">
        <v>122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1</v>
      </c>
      <c r="L283" s="12">
        <v>0</v>
      </c>
      <c r="M283" s="12">
        <v>0</v>
      </c>
      <c r="N283" s="5">
        <f t="shared" si="34"/>
        <v>1</v>
      </c>
    </row>
    <row r="284" spans="1:14" s="14" customFormat="1" ht="10.35" customHeight="1" x14ac:dyDescent="0.2">
      <c r="A284" s="19" t="s">
        <v>123</v>
      </c>
      <c r="B284" s="12">
        <v>0</v>
      </c>
      <c r="C284" s="12">
        <v>1</v>
      </c>
      <c r="D284" s="12">
        <v>0</v>
      </c>
      <c r="E284" s="12">
        <v>1</v>
      </c>
      <c r="F284" s="12">
        <v>1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5">
        <f t="shared" si="34"/>
        <v>3</v>
      </c>
    </row>
    <row r="285" spans="1:14" s="14" customFormat="1" ht="10.35" customHeight="1" x14ac:dyDescent="0.2">
      <c r="A285" s="19" t="s">
        <v>124</v>
      </c>
      <c r="B285" s="12">
        <v>0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5">
        <f t="shared" si="34"/>
        <v>0</v>
      </c>
    </row>
    <row r="286" spans="1:14" s="14" customFormat="1" ht="10.35" customHeight="1" x14ac:dyDescent="0.2">
      <c r="A286" s="19" t="s">
        <v>125</v>
      </c>
      <c r="B286" s="12">
        <v>0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5">
        <f t="shared" si="34"/>
        <v>0</v>
      </c>
    </row>
    <row r="287" spans="1:14" s="14" customFormat="1" ht="10.35" customHeight="1" x14ac:dyDescent="0.2">
      <c r="A287" s="19" t="s">
        <v>126</v>
      </c>
      <c r="B287" s="12">
        <v>0</v>
      </c>
      <c r="C287" s="12">
        <v>0</v>
      </c>
      <c r="D287" s="12">
        <v>1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5">
        <f t="shared" si="34"/>
        <v>1</v>
      </c>
    </row>
    <row r="288" spans="1:14" s="14" customFormat="1" ht="10.35" customHeight="1" x14ac:dyDescent="0.2">
      <c r="A288" s="19" t="s">
        <v>127</v>
      </c>
      <c r="B288" s="12">
        <v>0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5">
        <f t="shared" si="34"/>
        <v>0</v>
      </c>
    </row>
    <row r="289" spans="1:14" s="14" customFormat="1" ht="10.35" customHeight="1" x14ac:dyDescent="0.2">
      <c r="A289" s="19" t="s">
        <v>128</v>
      </c>
      <c r="B289" s="12">
        <v>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5">
        <f t="shared" si="34"/>
        <v>0</v>
      </c>
    </row>
    <row r="290" spans="1:14" s="14" customFormat="1" ht="10.35" customHeight="1" x14ac:dyDescent="0.2">
      <c r="A290" s="19" t="s">
        <v>129</v>
      </c>
      <c r="B290" s="12">
        <v>0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5">
        <f t="shared" si="34"/>
        <v>0</v>
      </c>
    </row>
    <row r="291" spans="1:14" s="14" customFormat="1" ht="10.35" customHeight="1" x14ac:dyDescent="0.2">
      <c r="A291" s="19" t="s">
        <v>133</v>
      </c>
      <c r="B291" s="12">
        <v>0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5">
        <f t="shared" si="34"/>
        <v>0</v>
      </c>
    </row>
    <row r="292" spans="1:14" s="14" customFormat="1" ht="10.35" customHeight="1" x14ac:dyDescent="0.2">
      <c r="A292" s="103" t="s">
        <v>130</v>
      </c>
      <c r="B292" s="12">
        <v>0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1</v>
      </c>
      <c r="K292" s="12">
        <v>0</v>
      </c>
      <c r="L292" s="12">
        <v>0</v>
      </c>
      <c r="M292" s="12">
        <v>0</v>
      </c>
      <c r="N292" s="5">
        <f t="shared" si="34"/>
        <v>1</v>
      </c>
    </row>
    <row r="293" spans="1:14" s="14" customFormat="1" ht="10.35" customHeight="1" thickBot="1" x14ac:dyDescent="0.25">
      <c r="A293" s="19" t="s">
        <v>0</v>
      </c>
      <c r="B293" s="12">
        <v>1</v>
      </c>
      <c r="C293" s="12">
        <v>0</v>
      </c>
      <c r="D293" s="12">
        <v>0</v>
      </c>
      <c r="E293" s="12">
        <v>1</v>
      </c>
      <c r="F293" s="12">
        <v>0</v>
      </c>
      <c r="G293" s="12">
        <v>0</v>
      </c>
      <c r="H293" s="12">
        <v>2</v>
      </c>
      <c r="I293" s="12">
        <v>0</v>
      </c>
      <c r="J293" s="12">
        <v>0</v>
      </c>
      <c r="K293" s="12">
        <v>1</v>
      </c>
      <c r="L293" s="12">
        <v>0</v>
      </c>
      <c r="M293" s="12">
        <v>0</v>
      </c>
      <c r="N293" s="5">
        <f t="shared" si="34"/>
        <v>5</v>
      </c>
    </row>
    <row r="294" spans="1:14" s="14" customFormat="1" ht="10.35" customHeight="1" thickBot="1" x14ac:dyDescent="0.25">
      <c r="A294" s="6" t="s">
        <v>1</v>
      </c>
      <c r="B294" s="7">
        <f t="shared" ref="B294:M294" si="35">SUM(B280:B293)</f>
        <v>1</v>
      </c>
      <c r="C294" s="7">
        <f t="shared" si="35"/>
        <v>1</v>
      </c>
      <c r="D294" s="7">
        <f t="shared" si="35"/>
        <v>1</v>
      </c>
      <c r="E294" s="7">
        <f t="shared" si="35"/>
        <v>2</v>
      </c>
      <c r="F294" s="7">
        <f t="shared" si="35"/>
        <v>1</v>
      </c>
      <c r="G294" s="7">
        <f t="shared" si="35"/>
        <v>0</v>
      </c>
      <c r="H294" s="7">
        <f t="shared" si="35"/>
        <v>5</v>
      </c>
      <c r="I294" s="8">
        <f t="shared" si="35"/>
        <v>2</v>
      </c>
      <c r="J294" s="8">
        <f t="shared" si="35"/>
        <v>3</v>
      </c>
      <c r="K294" s="8">
        <f t="shared" si="35"/>
        <v>3</v>
      </c>
      <c r="L294" s="8">
        <f t="shared" si="35"/>
        <v>0</v>
      </c>
      <c r="M294" s="7">
        <f t="shared" si="35"/>
        <v>1</v>
      </c>
      <c r="N294" s="9">
        <f t="shared" si="34"/>
        <v>20</v>
      </c>
    </row>
    <row r="295" spans="1:14" s="14" customFormat="1" ht="10.35" customHeight="1" x14ac:dyDescent="0.2">
      <c r="A295" s="10" t="s">
        <v>166</v>
      </c>
      <c r="B295" s="20">
        <v>43739</v>
      </c>
      <c r="C295" s="20">
        <v>43770</v>
      </c>
      <c r="D295" s="20">
        <v>43800</v>
      </c>
      <c r="E295" s="20">
        <v>43831</v>
      </c>
      <c r="F295" s="20">
        <v>43862</v>
      </c>
      <c r="G295" s="20">
        <v>43891</v>
      </c>
      <c r="H295" s="20">
        <v>43922</v>
      </c>
      <c r="I295" s="20">
        <v>43952</v>
      </c>
      <c r="J295" s="20">
        <v>43983</v>
      </c>
      <c r="K295" s="20">
        <v>44013</v>
      </c>
      <c r="L295" s="20">
        <v>44044</v>
      </c>
      <c r="M295" s="20">
        <v>44075</v>
      </c>
      <c r="N295" s="3" t="s">
        <v>212</v>
      </c>
    </row>
    <row r="296" spans="1:14" s="14" customFormat="1" ht="10.35" customHeight="1" x14ac:dyDescent="0.2">
      <c r="A296" s="19" t="s">
        <v>119</v>
      </c>
      <c r="B296" s="12">
        <v>0</v>
      </c>
      <c r="C296" s="12">
        <v>0</v>
      </c>
      <c r="D296" s="12">
        <v>0</v>
      </c>
      <c r="E296" s="12">
        <v>1</v>
      </c>
      <c r="F296" s="12">
        <v>0</v>
      </c>
      <c r="G296" s="12">
        <v>0</v>
      </c>
      <c r="H296" s="12">
        <v>1</v>
      </c>
      <c r="I296" s="12">
        <v>0</v>
      </c>
      <c r="J296" s="12">
        <v>0</v>
      </c>
      <c r="K296" s="12">
        <v>0</v>
      </c>
      <c r="L296" s="12">
        <v>0</v>
      </c>
      <c r="M296" s="12">
        <v>1</v>
      </c>
      <c r="N296" s="5">
        <f t="shared" ref="N296:N311" si="36">SUM(B296:M296)</f>
        <v>3</v>
      </c>
    </row>
    <row r="297" spans="1:14" s="14" customFormat="1" ht="10.35" customHeight="1" x14ac:dyDescent="0.2">
      <c r="A297" s="19" t="s">
        <v>120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2</v>
      </c>
      <c r="N297" s="5">
        <f t="shared" si="36"/>
        <v>2</v>
      </c>
    </row>
    <row r="298" spans="1:14" s="14" customFormat="1" ht="10.35" customHeight="1" x14ac:dyDescent="0.2">
      <c r="A298" s="19" t="s">
        <v>121</v>
      </c>
      <c r="B298" s="12">
        <v>0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5">
        <f t="shared" si="36"/>
        <v>0</v>
      </c>
    </row>
    <row r="299" spans="1:14" s="14" customFormat="1" ht="10.35" customHeight="1" x14ac:dyDescent="0.2">
      <c r="A299" s="19" t="s">
        <v>122</v>
      </c>
      <c r="B299" s="12">
        <v>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5">
        <f t="shared" si="36"/>
        <v>0</v>
      </c>
    </row>
    <row r="300" spans="1:14" s="14" customFormat="1" ht="10.35" customHeight="1" x14ac:dyDescent="0.2">
      <c r="A300" s="19" t="s">
        <v>123</v>
      </c>
      <c r="B300" s="12">
        <v>0</v>
      </c>
      <c r="C300" s="12">
        <v>1</v>
      </c>
      <c r="D300" s="12">
        <v>0</v>
      </c>
      <c r="E300" s="12">
        <v>1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2</v>
      </c>
      <c r="L300" s="12">
        <v>0</v>
      </c>
      <c r="M300" s="12">
        <v>1</v>
      </c>
      <c r="N300" s="5">
        <f t="shared" si="36"/>
        <v>5</v>
      </c>
    </row>
    <row r="301" spans="1:14" s="14" customFormat="1" ht="10.35" customHeight="1" x14ac:dyDescent="0.2">
      <c r="A301" s="19" t="s">
        <v>124</v>
      </c>
      <c r="B301" s="12">
        <v>0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5">
        <f t="shared" si="36"/>
        <v>0</v>
      </c>
    </row>
    <row r="302" spans="1:14" s="14" customFormat="1" ht="10.35" customHeight="1" x14ac:dyDescent="0.2">
      <c r="A302" s="19" t="s">
        <v>125</v>
      </c>
      <c r="B302" s="12">
        <v>0</v>
      </c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5">
        <f t="shared" si="36"/>
        <v>0</v>
      </c>
    </row>
    <row r="303" spans="1:14" s="14" customFormat="1" ht="10.35" customHeight="1" x14ac:dyDescent="0.2">
      <c r="A303" s="19" t="s">
        <v>126</v>
      </c>
      <c r="B303" s="12">
        <v>0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5">
        <f t="shared" si="36"/>
        <v>0</v>
      </c>
    </row>
    <row r="304" spans="1:14" s="14" customFormat="1" ht="10.35" customHeight="1" x14ac:dyDescent="0.2">
      <c r="A304" s="19" t="s">
        <v>127</v>
      </c>
      <c r="B304" s="12">
        <v>0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5">
        <f t="shared" si="36"/>
        <v>0</v>
      </c>
    </row>
    <row r="305" spans="1:14" s="14" customFormat="1" ht="10.35" customHeight="1" x14ac:dyDescent="0.2">
      <c r="A305" s="19" t="s">
        <v>128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5">
        <f t="shared" si="36"/>
        <v>0</v>
      </c>
    </row>
    <row r="306" spans="1:14" s="14" customFormat="1" ht="10.35" customHeight="1" x14ac:dyDescent="0.2">
      <c r="A306" s="19" t="s">
        <v>129</v>
      </c>
      <c r="B306" s="12">
        <v>0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5">
        <f t="shared" si="36"/>
        <v>0</v>
      </c>
    </row>
    <row r="307" spans="1:14" s="14" customFormat="1" ht="10.35" customHeight="1" x14ac:dyDescent="0.2">
      <c r="A307" s="19" t="s">
        <v>133</v>
      </c>
      <c r="B307" s="12">
        <v>0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5">
        <f t="shared" si="36"/>
        <v>0</v>
      </c>
    </row>
    <row r="308" spans="1:14" s="14" customFormat="1" ht="10.35" customHeight="1" x14ac:dyDescent="0.2">
      <c r="A308" s="103" t="s">
        <v>130</v>
      </c>
      <c r="B308" s="12">
        <v>0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5">
        <f t="shared" si="36"/>
        <v>0</v>
      </c>
    </row>
    <row r="309" spans="1:14" s="14" customFormat="1" ht="10.35" customHeight="1" x14ac:dyDescent="0.2">
      <c r="A309" s="19" t="s">
        <v>646</v>
      </c>
      <c r="B309" s="12">
        <v>0</v>
      </c>
      <c r="C309" s="12">
        <v>0</v>
      </c>
      <c r="D309" s="12">
        <v>0</v>
      </c>
      <c r="E309" s="12">
        <v>1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2</v>
      </c>
      <c r="L309" s="12">
        <v>3</v>
      </c>
      <c r="M309" s="12">
        <v>0</v>
      </c>
      <c r="N309" s="5">
        <f t="shared" si="36"/>
        <v>6</v>
      </c>
    </row>
    <row r="310" spans="1:14" s="14" customFormat="1" ht="10.35" customHeight="1" thickBot="1" x14ac:dyDescent="0.25">
      <c r="A310" s="19" t="s">
        <v>594</v>
      </c>
      <c r="B310" s="139">
        <v>0</v>
      </c>
      <c r="C310" s="139">
        <v>0</v>
      </c>
      <c r="D310" s="139">
        <v>0</v>
      </c>
      <c r="E310" s="139">
        <v>0</v>
      </c>
      <c r="F310" s="139">
        <v>0</v>
      </c>
      <c r="G310" s="139">
        <v>0</v>
      </c>
      <c r="H310" s="139">
        <v>0</v>
      </c>
      <c r="I310" s="139">
        <v>2</v>
      </c>
      <c r="J310" s="139">
        <v>0</v>
      </c>
      <c r="K310" s="139">
        <v>2</v>
      </c>
      <c r="L310" s="139">
        <v>1</v>
      </c>
      <c r="M310" s="139">
        <v>3</v>
      </c>
      <c r="N310" s="3">
        <f t="shared" si="36"/>
        <v>8</v>
      </c>
    </row>
    <row r="311" spans="1:14" s="14" customFormat="1" ht="10.35" customHeight="1" thickBot="1" x14ac:dyDescent="0.25">
      <c r="A311" s="6" t="s">
        <v>1</v>
      </c>
      <c r="B311" s="7">
        <f>SUM(B296:B310)</f>
        <v>0</v>
      </c>
      <c r="C311" s="7">
        <f t="shared" ref="C311:M311" si="37">SUM(C296:C310)</f>
        <v>1</v>
      </c>
      <c r="D311" s="7">
        <f t="shared" si="37"/>
        <v>0</v>
      </c>
      <c r="E311" s="7">
        <f t="shared" si="37"/>
        <v>3</v>
      </c>
      <c r="F311" s="7">
        <f t="shared" si="37"/>
        <v>0</v>
      </c>
      <c r="G311" s="7">
        <f t="shared" si="37"/>
        <v>0</v>
      </c>
      <c r="H311" s="7">
        <f t="shared" si="37"/>
        <v>1</v>
      </c>
      <c r="I311" s="8">
        <f t="shared" si="37"/>
        <v>2</v>
      </c>
      <c r="J311" s="8">
        <f t="shared" si="37"/>
        <v>0</v>
      </c>
      <c r="K311" s="8">
        <f t="shared" si="37"/>
        <v>6</v>
      </c>
      <c r="L311" s="8">
        <f t="shared" si="37"/>
        <v>4</v>
      </c>
      <c r="M311" s="7">
        <f t="shared" si="37"/>
        <v>7</v>
      </c>
      <c r="N311" s="9">
        <f t="shared" si="36"/>
        <v>24</v>
      </c>
    </row>
    <row r="312" spans="1:14" s="14" customFormat="1" ht="10.35" customHeight="1" x14ac:dyDescent="0.2">
      <c r="A312" s="10" t="s">
        <v>166</v>
      </c>
      <c r="B312" s="20">
        <v>44105</v>
      </c>
      <c r="C312" s="20">
        <v>44136</v>
      </c>
      <c r="D312" s="20">
        <v>44166</v>
      </c>
      <c r="E312" s="20">
        <v>44197</v>
      </c>
      <c r="F312" s="20">
        <v>44228</v>
      </c>
      <c r="G312" s="20">
        <v>44256</v>
      </c>
      <c r="H312" s="20">
        <v>44287</v>
      </c>
      <c r="I312" s="20">
        <v>44317</v>
      </c>
      <c r="J312" s="20">
        <v>44348</v>
      </c>
      <c r="K312" s="20">
        <v>44378</v>
      </c>
      <c r="L312" s="20">
        <v>44409</v>
      </c>
      <c r="M312" s="20">
        <v>44440</v>
      </c>
      <c r="N312" s="3" t="s">
        <v>231</v>
      </c>
    </row>
    <row r="313" spans="1:14" s="14" customFormat="1" ht="10.35" customHeight="1" x14ac:dyDescent="0.2">
      <c r="A313" s="19" t="s">
        <v>119</v>
      </c>
      <c r="B313" s="12">
        <v>1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1</v>
      </c>
      <c r="M313" s="12">
        <v>0</v>
      </c>
      <c r="N313" s="5">
        <f t="shared" ref="N313:N327" si="38">SUM(B313:M313)</f>
        <v>2</v>
      </c>
    </row>
    <row r="314" spans="1:14" s="14" customFormat="1" ht="10.35" customHeight="1" x14ac:dyDescent="0.2">
      <c r="A314" s="19" t="s">
        <v>120</v>
      </c>
      <c r="B314" s="12">
        <v>0</v>
      </c>
      <c r="C314" s="12">
        <v>0</v>
      </c>
      <c r="D314" s="12">
        <v>0</v>
      </c>
      <c r="E314" s="12">
        <v>1</v>
      </c>
      <c r="F314" s="12">
        <v>0</v>
      </c>
      <c r="G314" s="12">
        <v>0</v>
      </c>
      <c r="H314" s="12">
        <v>0</v>
      </c>
      <c r="I314" s="12">
        <v>0</v>
      </c>
      <c r="J314" s="12">
        <v>1</v>
      </c>
      <c r="K314" s="12">
        <v>1</v>
      </c>
      <c r="L314" s="12">
        <v>0</v>
      </c>
      <c r="M314" s="12">
        <v>0</v>
      </c>
      <c r="N314" s="5">
        <f t="shared" si="38"/>
        <v>3</v>
      </c>
    </row>
    <row r="315" spans="1:14" s="14" customFormat="1" ht="10.35" customHeight="1" x14ac:dyDescent="0.2">
      <c r="A315" s="19" t="s">
        <v>121</v>
      </c>
      <c r="B315" s="12">
        <v>0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5">
        <f t="shared" si="38"/>
        <v>0</v>
      </c>
    </row>
    <row r="316" spans="1:14" s="14" customFormat="1" ht="10.35" customHeight="1" x14ac:dyDescent="0.2">
      <c r="A316" s="19" t="s">
        <v>122</v>
      </c>
      <c r="B316" s="12">
        <v>0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5">
        <f t="shared" si="38"/>
        <v>0</v>
      </c>
    </row>
    <row r="317" spans="1:14" s="14" customFormat="1" ht="10.35" customHeight="1" x14ac:dyDescent="0.2">
      <c r="A317" s="19" t="s">
        <v>123</v>
      </c>
      <c r="B317" s="12">
        <v>0</v>
      </c>
      <c r="C317" s="12">
        <v>0</v>
      </c>
      <c r="D317" s="12">
        <v>1</v>
      </c>
      <c r="E317" s="12">
        <v>0</v>
      </c>
      <c r="F317" s="12">
        <v>0</v>
      </c>
      <c r="G317" s="12">
        <v>0</v>
      </c>
      <c r="H317" s="12">
        <v>1</v>
      </c>
      <c r="I317" s="12">
        <v>1</v>
      </c>
      <c r="J317" s="12">
        <v>0</v>
      </c>
      <c r="K317" s="12">
        <v>0</v>
      </c>
      <c r="L317" s="12">
        <v>0</v>
      </c>
      <c r="M317" s="12">
        <v>0</v>
      </c>
      <c r="N317" s="5">
        <f t="shared" si="38"/>
        <v>3</v>
      </c>
    </row>
    <row r="318" spans="1:14" s="14" customFormat="1" ht="10.35" customHeight="1" x14ac:dyDescent="0.2">
      <c r="A318" s="19" t="s">
        <v>124</v>
      </c>
      <c r="B318" s="12">
        <v>0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5">
        <f t="shared" si="38"/>
        <v>0</v>
      </c>
    </row>
    <row r="319" spans="1:14" s="14" customFormat="1" ht="10.35" customHeight="1" x14ac:dyDescent="0.2">
      <c r="A319" s="19" t="s">
        <v>125</v>
      </c>
      <c r="B319" s="12">
        <v>0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5">
        <f t="shared" si="38"/>
        <v>0</v>
      </c>
    </row>
    <row r="320" spans="1:14" s="14" customFormat="1" ht="10.35" customHeight="1" x14ac:dyDescent="0.2">
      <c r="A320" s="19" t="s">
        <v>126</v>
      </c>
      <c r="B320" s="12">
        <v>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2</v>
      </c>
      <c r="N320" s="5">
        <f t="shared" si="38"/>
        <v>2</v>
      </c>
    </row>
    <row r="321" spans="1:14" s="14" customFormat="1" ht="10.35" customHeight="1" x14ac:dyDescent="0.2">
      <c r="A321" s="19" t="s">
        <v>127</v>
      </c>
      <c r="B321" s="12">
        <v>0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5">
        <f t="shared" si="38"/>
        <v>0</v>
      </c>
    </row>
    <row r="322" spans="1:14" s="14" customFormat="1" ht="10.35" customHeight="1" x14ac:dyDescent="0.2">
      <c r="A322" s="19" t="s">
        <v>128</v>
      </c>
      <c r="B322" s="12">
        <v>0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5">
        <f t="shared" si="38"/>
        <v>0</v>
      </c>
    </row>
    <row r="323" spans="1:14" s="14" customFormat="1" ht="10.35" customHeight="1" x14ac:dyDescent="0.2">
      <c r="A323" s="19" t="s">
        <v>129</v>
      </c>
      <c r="B323" s="12">
        <v>0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5">
        <f t="shared" si="38"/>
        <v>0</v>
      </c>
    </row>
    <row r="324" spans="1:14" s="14" customFormat="1" ht="10.35" customHeight="1" x14ac:dyDescent="0.2">
      <c r="A324" s="19" t="s">
        <v>133</v>
      </c>
      <c r="B324" s="12">
        <v>0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5">
        <f t="shared" si="38"/>
        <v>0</v>
      </c>
    </row>
    <row r="325" spans="1:14" s="14" customFormat="1" ht="10.35" customHeight="1" x14ac:dyDescent="0.2">
      <c r="A325" s="103" t="s">
        <v>130</v>
      </c>
      <c r="B325" s="12">
        <v>0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1</v>
      </c>
      <c r="I325" s="12">
        <v>0</v>
      </c>
      <c r="J325" s="12">
        <v>0</v>
      </c>
      <c r="K325" s="12">
        <v>0</v>
      </c>
      <c r="L325" s="12">
        <v>2</v>
      </c>
      <c r="M325" s="12">
        <v>1</v>
      </c>
      <c r="N325" s="5">
        <f t="shared" si="38"/>
        <v>4</v>
      </c>
    </row>
    <row r="326" spans="1:14" s="14" customFormat="1" ht="10.35" customHeight="1" x14ac:dyDescent="0.2">
      <c r="A326" s="19" t="s">
        <v>646</v>
      </c>
      <c r="B326" s="12">
        <v>0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1</v>
      </c>
      <c r="K326" s="12">
        <v>0</v>
      </c>
      <c r="L326" s="12">
        <v>1</v>
      </c>
      <c r="M326" s="12">
        <v>0</v>
      </c>
      <c r="N326" s="5">
        <f t="shared" si="38"/>
        <v>2</v>
      </c>
    </row>
    <row r="327" spans="1:14" s="14" customFormat="1" ht="10.35" customHeight="1" thickBot="1" x14ac:dyDescent="0.25">
      <c r="A327" s="19" t="s">
        <v>594</v>
      </c>
      <c r="B327" s="12">
        <v>1</v>
      </c>
      <c r="C327" s="12">
        <v>3</v>
      </c>
      <c r="D327" s="12">
        <v>1</v>
      </c>
      <c r="E327" s="12">
        <v>1</v>
      </c>
      <c r="F327" s="12">
        <v>2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2</v>
      </c>
      <c r="M327" s="12">
        <v>1</v>
      </c>
      <c r="N327" s="5">
        <f t="shared" si="38"/>
        <v>11</v>
      </c>
    </row>
    <row r="328" spans="1:14" s="14" customFormat="1" ht="10.35" customHeight="1" thickBot="1" x14ac:dyDescent="0.25">
      <c r="A328" s="6" t="s">
        <v>1</v>
      </c>
      <c r="B328" s="7">
        <f>SUM(B313:B327)</f>
        <v>2</v>
      </c>
      <c r="C328" s="7">
        <f t="shared" ref="C328:M328" si="39">SUM(C313:C327)</f>
        <v>3</v>
      </c>
      <c r="D328" s="7">
        <f t="shared" si="39"/>
        <v>2</v>
      </c>
      <c r="E328" s="7">
        <f t="shared" si="39"/>
        <v>2</v>
      </c>
      <c r="F328" s="7">
        <f t="shared" si="39"/>
        <v>2</v>
      </c>
      <c r="G328" s="7">
        <f t="shared" si="39"/>
        <v>0</v>
      </c>
      <c r="H328" s="7">
        <f t="shared" si="39"/>
        <v>2</v>
      </c>
      <c r="I328" s="8">
        <f t="shared" si="39"/>
        <v>1</v>
      </c>
      <c r="J328" s="8">
        <f t="shared" si="39"/>
        <v>2</v>
      </c>
      <c r="K328" s="8">
        <f t="shared" si="39"/>
        <v>1</v>
      </c>
      <c r="L328" s="8">
        <f t="shared" si="39"/>
        <v>6</v>
      </c>
      <c r="M328" s="7">
        <f t="shared" si="39"/>
        <v>4</v>
      </c>
      <c r="N328" s="9">
        <f>SUM(B328:M328)</f>
        <v>27</v>
      </c>
    </row>
    <row r="329" spans="1:14" s="14" customFormat="1" ht="10.35" customHeight="1" x14ac:dyDescent="0.2">
      <c r="A329" s="13" t="s">
        <v>173</v>
      </c>
      <c r="B329" s="20">
        <v>42644</v>
      </c>
      <c r="C329" s="20">
        <v>42675</v>
      </c>
      <c r="D329" s="20">
        <v>42705</v>
      </c>
      <c r="E329" s="20">
        <v>42736</v>
      </c>
      <c r="F329" s="20">
        <v>42767</v>
      </c>
      <c r="G329" s="20">
        <v>42795</v>
      </c>
      <c r="H329" s="20">
        <v>42826</v>
      </c>
      <c r="I329" s="20">
        <v>42856</v>
      </c>
      <c r="J329" s="20">
        <v>42887</v>
      </c>
      <c r="K329" s="20">
        <v>42917</v>
      </c>
      <c r="L329" s="20">
        <v>42948</v>
      </c>
      <c r="M329" s="20">
        <v>42979</v>
      </c>
      <c r="N329" s="3" t="s">
        <v>190</v>
      </c>
    </row>
    <row r="330" spans="1:14" s="14" customFormat="1" ht="10.35" customHeight="1" x14ac:dyDescent="0.2">
      <c r="A330" s="19" t="s">
        <v>119</v>
      </c>
      <c r="B330" s="12">
        <v>0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5">
        <f t="shared" ref="N330:N344" si="40">SUM(B330:M330)</f>
        <v>0</v>
      </c>
    </row>
    <row r="331" spans="1:14" s="14" customFormat="1" ht="10.35" customHeight="1" x14ac:dyDescent="0.2">
      <c r="A331" s="19" t="s">
        <v>120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5">
        <f t="shared" si="40"/>
        <v>0</v>
      </c>
    </row>
    <row r="332" spans="1:14" s="14" customFormat="1" ht="10.35" customHeight="1" x14ac:dyDescent="0.2">
      <c r="A332" s="19" t="s">
        <v>121</v>
      </c>
      <c r="B332" s="12">
        <v>0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5">
        <f t="shared" si="40"/>
        <v>0</v>
      </c>
    </row>
    <row r="333" spans="1:14" s="14" customFormat="1" ht="10.35" customHeight="1" x14ac:dyDescent="0.2">
      <c r="A333" s="19" t="s">
        <v>122</v>
      </c>
      <c r="B333" s="12">
        <v>0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5">
        <f t="shared" si="40"/>
        <v>0</v>
      </c>
    </row>
    <row r="334" spans="1:14" s="14" customFormat="1" ht="10.35" customHeight="1" x14ac:dyDescent="0.2">
      <c r="A334" s="19" t="s">
        <v>123</v>
      </c>
      <c r="B334" s="12">
        <v>0</v>
      </c>
      <c r="C334" s="12">
        <v>0</v>
      </c>
      <c r="D334" s="12">
        <v>0</v>
      </c>
      <c r="E334" s="12">
        <v>1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5">
        <f t="shared" si="40"/>
        <v>1</v>
      </c>
    </row>
    <row r="335" spans="1:14" s="14" customFormat="1" ht="10.35" customHeight="1" x14ac:dyDescent="0.2">
      <c r="A335" s="19" t="s">
        <v>124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5">
        <f t="shared" si="40"/>
        <v>0</v>
      </c>
    </row>
    <row r="336" spans="1:14" s="14" customFormat="1" ht="10.35" customHeight="1" x14ac:dyDescent="0.2">
      <c r="A336" s="19" t="s">
        <v>125</v>
      </c>
      <c r="B336" s="12">
        <v>0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5">
        <f t="shared" si="40"/>
        <v>0</v>
      </c>
    </row>
    <row r="337" spans="1:14" s="14" customFormat="1" ht="10.35" customHeight="1" x14ac:dyDescent="0.2">
      <c r="A337" s="19" t="s">
        <v>126</v>
      </c>
      <c r="B337" s="12">
        <v>0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5">
        <f t="shared" si="40"/>
        <v>0</v>
      </c>
    </row>
    <row r="338" spans="1:14" s="14" customFormat="1" ht="10.35" customHeight="1" x14ac:dyDescent="0.2">
      <c r="A338" s="19" t="s">
        <v>127</v>
      </c>
      <c r="B338" s="12">
        <v>0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5">
        <f t="shared" si="40"/>
        <v>0</v>
      </c>
    </row>
    <row r="339" spans="1:14" s="14" customFormat="1" ht="10.35" customHeight="1" x14ac:dyDescent="0.2">
      <c r="A339" s="19" t="s">
        <v>128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5">
        <f t="shared" si="40"/>
        <v>0</v>
      </c>
    </row>
    <row r="340" spans="1:14" s="14" customFormat="1" ht="10.35" customHeight="1" x14ac:dyDescent="0.2">
      <c r="A340" s="19" t="s">
        <v>129</v>
      </c>
      <c r="B340" s="12">
        <v>0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5">
        <f t="shared" si="40"/>
        <v>0</v>
      </c>
    </row>
    <row r="341" spans="1:14" s="14" customFormat="1" ht="10.35" customHeight="1" x14ac:dyDescent="0.2">
      <c r="A341" s="19" t="s">
        <v>133</v>
      </c>
      <c r="B341" s="12">
        <v>0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5">
        <f t="shared" si="40"/>
        <v>0</v>
      </c>
    </row>
    <row r="342" spans="1:14" s="14" customFormat="1" ht="10.35" customHeight="1" x14ac:dyDescent="0.2">
      <c r="A342" s="103" t="s">
        <v>130</v>
      </c>
      <c r="B342" s="12">
        <v>0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1</v>
      </c>
      <c r="M342" s="12">
        <v>1</v>
      </c>
      <c r="N342" s="5">
        <f t="shared" si="40"/>
        <v>2</v>
      </c>
    </row>
    <row r="343" spans="1:14" s="14" customFormat="1" ht="10.35" customHeight="1" thickBot="1" x14ac:dyDescent="0.25">
      <c r="A343" s="19" t="s">
        <v>0</v>
      </c>
      <c r="B343" s="12">
        <v>0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5">
        <f t="shared" si="40"/>
        <v>0</v>
      </c>
    </row>
    <row r="344" spans="1:14" s="14" customFormat="1" ht="10.35" customHeight="1" thickBot="1" x14ac:dyDescent="0.25">
      <c r="A344" s="6" t="s">
        <v>1</v>
      </c>
      <c r="B344" s="105">
        <f t="shared" ref="B344:M344" si="41">SUM(B330:B343)</f>
        <v>0</v>
      </c>
      <c r="C344" s="105">
        <f t="shared" si="41"/>
        <v>0</v>
      </c>
      <c r="D344" s="105">
        <f t="shared" si="41"/>
        <v>0</v>
      </c>
      <c r="E344" s="105">
        <f t="shared" si="41"/>
        <v>1</v>
      </c>
      <c r="F344" s="105">
        <f t="shared" si="41"/>
        <v>0</v>
      </c>
      <c r="G344" s="105">
        <f t="shared" si="41"/>
        <v>0</v>
      </c>
      <c r="H344" s="105">
        <f t="shared" si="41"/>
        <v>0</v>
      </c>
      <c r="I344" s="106">
        <f t="shared" si="41"/>
        <v>0</v>
      </c>
      <c r="J344" s="106">
        <f t="shared" si="41"/>
        <v>0</v>
      </c>
      <c r="K344" s="106">
        <f t="shared" si="41"/>
        <v>0</v>
      </c>
      <c r="L344" s="106">
        <f t="shared" si="41"/>
        <v>1</v>
      </c>
      <c r="M344" s="105">
        <f t="shared" si="41"/>
        <v>1</v>
      </c>
      <c r="N344" s="9">
        <f t="shared" si="40"/>
        <v>3</v>
      </c>
    </row>
    <row r="345" spans="1:14" s="14" customFormat="1" ht="10.35" customHeight="1" x14ac:dyDescent="0.2">
      <c r="A345" s="10" t="s">
        <v>167</v>
      </c>
      <c r="B345" s="20">
        <v>43009</v>
      </c>
      <c r="C345" s="20">
        <v>43040</v>
      </c>
      <c r="D345" s="20">
        <v>43070</v>
      </c>
      <c r="E345" s="20">
        <v>43101</v>
      </c>
      <c r="F345" s="20">
        <v>43132</v>
      </c>
      <c r="G345" s="20">
        <v>43160</v>
      </c>
      <c r="H345" s="20">
        <v>43191</v>
      </c>
      <c r="I345" s="20">
        <v>43221</v>
      </c>
      <c r="J345" s="20">
        <v>43252</v>
      </c>
      <c r="K345" s="20">
        <v>43282</v>
      </c>
      <c r="L345" s="20">
        <v>43313</v>
      </c>
      <c r="M345" s="20">
        <v>43344</v>
      </c>
      <c r="N345" s="3" t="s">
        <v>195</v>
      </c>
    </row>
    <row r="346" spans="1:14" s="14" customFormat="1" ht="10.35" customHeight="1" x14ac:dyDescent="0.2">
      <c r="A346" s="19" t="s">
        <v>119</v>
      </c>
      <c r="B346" s="12">
        <v>0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1</v>
      </c>
      <c r="L346" s="12">
        <v>0</v>
      </c>
      <c r="M346" s="12">
        <v>0</v>
      </c>
      <c r="N346" s="5">
        <f t="shared" ref="N346:N360" si="42">SUM(B346:M346)</f>
        <v>1</v>
      </c>
    </row>
    <row r="347" spans="1:14" s="14" customFormat="1" ht="10.35" customHeight="1" x14ac:dyDescent="0.2">
      <c r="A347" s="19" t="s">
        <v>120</v>
      </c>
      <c r="B347" s="12">
        <v>0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5">
        <f t="shared" si="42"/>
        <v>0</v>
      </c>
    </row>
    <row r="348" spans="1:14" s="14" customFormat="1" ht="10.35" customHeight="1" x14ac:dyDescent="0.2">
      <c r="A348" s="19" t="s">
        <v>121</v>
      </c>
      <c r="B348" s="12">
        <v>0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5">
        <f t="shared" si="42"/>
        <v>0</v>
      </c>
    </row>
    <row r="349" spans="1:14" s="14" customFormat="1" ht="10.35" customHeight="1" x14ac:dyDescent="0.2">
      <c r="A349" s="19" t="s">
        <v>122</v>
      </c>
      <c r="B349" s="12">
        <v>0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5">
        <f t="shared" si="42"/>
        <v>0</v>
      </c>
    </row>
    <row r="350" spans="1:14" s="14" customFormat="1" ht="10.35" customHeight="1" x14ac:dyDescent="0.2">
      <c r="A350" s="19" t="s">
        <v>123</v>
      </c>
      <c r="B350" s="12">
        <v>0</v>
      </c>
      <c r="C350" s="12">
        <v>0</v>
      </c>
      <c r="D350" s="12">
        <v>1</v>
      </c>
      <c r="E350" s="12">
        <v>1</v>
      </c>
      <c r="F350" s="12">
        <v>0</v>
      </c>
      <c r="G350" s="12">
        <v>1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5">
        <f t="shared" si="42"/>
        <v>3</v>
      </c>
    </row>
    <row r="351" spans="1:14" s="14" customFormat="1" ht="10.35" customHeight="1" x14ac:dyDescent="0.2">
      <c r="A351" s="19" t="s">
        <v>124</v>
      </c>
      <c r="B351" s="12">
        <v>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5">
        <f t="shared" si="42"/>
        <v>0</v>
      </c>
    </row>
    <row r="352" spans="1:14" s="14" customFormat="1" ht="10.35" customHeight="1" x14ac:dyDescent="0.2">
      <c r="A352" s="19" t="s">
        <v>125</v>
      </c>
      <c r="B352" s="12">
        <v>0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5">
        <f t="shared" si="42"/>
        <v>0</v>
      </c>
    </row>
    <row r="353" spans="1:14" s="14" customFormat="1" ht="10.35" customHeight="1" x14ac:dyDescent="0.2">
      <c r="A353" s="19" t="s">
        <v>126</v>
      </c>
      <c r="B353" s="12">
        <v>0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5">
        <f t="shared" si="42"/>
        <v>0</v>
      </c>
    </row>
    <row r="354" spans="1:14" s="14" customFormat="1" ht="10.35" customHeight="1" x14ac:dyDescent="0.2">
      <c r="A354" s="19" t="s">
        <v>127</v>
      </c>
      <c r="B354" s="12">
        <v>0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5">
        <f t="shared" si="42"/>
        <v>0</v>
      </c>
    </row>
    <row r="355" spans="1:14" s="14" customFormat="1" ht="10.35" customHeight="1" x14ac:dyDescent="0.2">
      <c r="A355" s="19" t="s">
        <v>128</v>
      </c>
      <c r="B355" s="12">
        <v>0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5">
        <f t="shared" si="42"/>
        <v>0</v>
      </c>
    </row>
    <row r="356" spans="1:14" s="14" customFormat="1" ht="10.35" customHeight="1" x14ac:dyDescent="0.2">
      <c r="A356" s="19" t="s">
        <v>129</v>
      </c>
      <c r="B356" s="12">
        <v>0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5">
        <f t="shared" si="42"/>
        <v>0</v>
      </c>
    </row>
    <row r="357" spans="1:14" s="14" customFormat="1" ht="10.35" customHeight="1" x14ac:dyDescent="0.2">
      <c r="A357" s="19" t="s">
        <v>133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5">
        <f t="shared" si="42"/>
        <v>0</v>
      </c>
    </row>
    <row r="358" spans="1:14" s="14" customFormat="1" ht="10.35" customHeight="1" x14ac:dyDescent="0.2">
      <c r="A358" s="103" t="s">
        <v>130</v>
      </c>
      <c r="B358" s="12">
        <v>0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5">
        <f t="shared" si="42"/>
        <v>0</v>
      </c>
    </row>
    <row r="359" spans="1:14" s="14" customFormat="1" ht="10.35" customHeight="1" thickBot="1" x14ac:dyDescent="0.25">
      <c r="A359" s="19" t="s">
        <v>0</v>
      </c>
      <c r="B359" s="12">
        <v>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1</v>
      </c>
      <c r="K359" s="12">
        <v>0</v>
      </c>
      <c r="L359" s="12">
        <v>0</v>
      </c>
      <c r="M359" s="12">
        <v>0</v>
      </c>
      <c r="N359" s="5">
        <f t="shared" si="42"/>
        <v>1</v>
      </c>
    </row>
    <row r="360" spans="1:14" s="14" customFormat="1" ht="10.35" customHeight="1" thickBot="1" x14ac:dyDescent="0.25">
      <c r="A360" s="11" t="s">
        <v>1</v>
      </c>
      <c r="B360" s="105">
        <f t="shared" ref="B360:M360" si="43">SUM(B346:B359)</f>
        <v>0</v>
      </c>
      <c r="C360" s="105">
        <f t="shared" si="43"/>
        <v>0</v>
      </c>
      <c r="D360" s="105">
        <f t="shared" si="43"/>
        <v>1</v>
      </c>
      <c r="E360" s="105">
        <f t="shared" si="43"/>
        <v>1</v>
      </c>
      <c r="F360" s="105">
        <f t="shared" si="43"/>
        <v>0</v>
      </c>
      <c r="G360" s="105">
        <f t="shared" si="43"/>
        <v>1</v>
      </c>
      <c r="H360" s="105">
        <f t="shared" si="43"/>
        <v>0</v>
      </c>
      <c r="I360" s="106">
        <f t="shared" si="43"/>
        <v>0</v>
      </c>
      <c r="J360" s="106">
        <f t="shared" si="43"/>
        <v>1</v>
      </c>
      <c r="K360" s="106">
        <f t="shared" si="43"/>
        <v>1</v>
      </c>
      <c r="L360" s="106">
        <f t="shared" si="43"/>
        <v>0</v>
      </c>
      <c r="M360" s="105">
        <f t="shared" si="43"/>
        <v>0</v>
      </c>
      <c r="N360" s="9">
        <f t="shared" si="42"/>
        <v>5</v>
      </c>
    </row>
    <row r="361" spans="1:14" s="14" customFormat="1" ht="10.35" customHeight="1" x14ac:dyDescent="0.2">
      <c r="A361" s="10" t="s">
        <v>167</v>
      </c>
      <c r="B361" s="20">
        <v>43374</v>
      </c>
      <c r="C361" s="20">
        <v>43405</v>
      </c>
      <c r="D361" s="20">
        <v>43435</v>
      </c>
      <c r="E361" s="20">
        <v>43466</v>
      </c>
      <c r="F361" s="20">
        <v>43497</v>
      </c>
      <c r="G361" s="20">
        <v>43525</v>
      </c>
      <c r="H361" s="20">
        <v>43556</v>
      </c>
      <c r="I361" s="20">
        <v>43586</v>
      </c>
      <c r="J361" s="20">
        <v>43617</v>
      </c>
      <c r="K361" s="20">
        <v>43647</v>
      </c>
      <c r="L361" s="20">
        <v>43678</v>
      </c>
      <c r="M361" s="20">
        <v>43709</v>
      </c>
      <c r="N361" s="3" t="s">
        <v>203</v>
      </c>
    </row>
    <row r="362" spans="1:14" s="14" customFormat="1" ht="10.35" customHeight="1" x14ac:dyDescent="0.2">
      <c r="A362" s="19" t="s">
        <v>119</v>
      </c>
      <c r="B362" s="12">
        <v>0</v>
      </c>
      <c r="C362" s="12">
        <v>0</v>
      </c>
      <c r="D362" s="12">
        <v>1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1</v>
      </c>
      <c r="M362" s="12">
        <v>0</v>
      </c>
      <c r="N362" s="5">
        <f t="shared" ref="N362:N375" si="44">SUM(B362:M362)</f>
        <v>2</v>
      </c>
    </row>
    <row r="363" spans="1:14" s="14" customFormat="1" ht="10.35" customHeight="1" x14ac:dyDescent="0.2">
      <c r="A363" s="19" t="s">
        <v>120</v>
      </c>
      <c r="B363" s="12">
        <v>1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5">
        <f t="shared" si="44"/>
        <v>1</v>
      </c>
    </row>
    <row r="364" spans="1:14" s="14" customFormat="1" ht="10.35" customHeight="1" x14ac:dyDescent="0.2">
      <c r="A364" s="19" t="s">
        <v>121</v>
      </c>
      <c r="B364" s="12">
        <v>0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5">
        <f t="shared" si="44"/>
        <v>0</v>
      </c>
    </row>
    <row r="365" spans="1:14" s="14" customFormat="1" ht="10.35" customHeight="1" x14ac:dyDescent="0.2">
      <c r="A365" s="19" t="s">
        <v>122</v>
      </c>
      <c r="B365" s="12">
        <v>0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5">
        <f t="shared" si="44"/>
        <v>0</v>
      </c>
    </row>
    <row r="366" spans="1:14" s="14" customFormat="1" ht="10.35" customHeight="1" x14ac:dyDescent="0.2">
      <c r="A366" s="19" t="s">
        <v>123</v>
      </c>
      <c r="B366" s="12">
        <v>0</v>
      </c>
      <c r="C366" s="12">
        <v>0</v>
      </c>
      <c r="D366" s="12">
        <v>0</v>
      </c>
      <c r="E366" s="12">
        <v>1</v>
      </c>
      <c r="F366" s="12">
        <v>0</v>
      </c>
      <c r="G366" s="12">
        <v>0</v>
      </c>
      <c r="H366" s="12">
        <v>1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5">
        <f t="shared" si="44"/>
        <v>2</v>
      </c>
    </row>
    <row r="367" spans="1:14" s="14" customFormat="1" ht="10.35" customHeight="1" x14ac:dyDescent="0.2">
      <c r="A367" s="19" t="s">
        <v>124</v>
      </c>
      <c r="B367" s="12">
        <v>0</v>
      </c>
      <c r="C367" s="12">
        <v>0</v>
      </c>
      <c r="D367" s="12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5">
        <f t="shared" si="44"/>
        <v>0</v>
      </c>
    </row>
    <row r="368" spans="1:14" s="14" customFormat="1" ht="10.35" customHeight="1" x14ac:dyDescent="0.2">
      <c r="A368" s="19" t="s">
        <v>125</v>
      </c>
      <c r="B368" s="12">
        <v>0</v>
      </c>
      <c r="C368" s="12">
        <v>0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5">
        <f t="shared" si="44"/>
        <v>0</v>
      </c>
    </row>
    <row r="369" spans="1:14" s="14" customFormat="1" ht="10.35" customHeight="1" x14ac:dyDescent="0.2">
      <c r="A369" s="19" t="s">
        <v>126</v>
      </c>
      <c r="B369" s="12">
        <v>0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5">
        <f t="shared" si="44"/>
        <v>0</v>
      </c>
    </row>
    <row r="370" spans="1:14" s="14" customFormat="1" ht="10.35" customHeight="1" x14ac:dyDescent="0.2">
      <c r="A370" s="19" t="s">
        <v>127</v>
      </c>
      <c r="B370" s="12">
        <v>0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5">
        <f t="shared" si="44"/>
        <v>0</v>
      </c>
    </row>
    <row r="371" spans="1:14" s="14" customFormat="1" ht="10.35" customHeight="1" x14ac:dyDescent="0.2">
      <c r="A371" s="19" t="s">
        <v>128</v>
      </c>
      <c r="B371" s="12">
        <v>0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5">
        <f t="shared" si="44"/>
        <v>0</v>
      </c>
    </row>
    <row r="372" spans="1:14" s="14" customFormat="1" ht="10.35" customHeight="1" x14ac:dyDescent="0.2">
      <c r="A372" s="19" t="s">
        <v>129</v>
      </c>
      <c r="B372" s="12">
        <v>0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5">
        <f t="shared" si="44"/>
        <v>0</v>
      </c>
    </row>
    <row r="373" spans="1:14" s="14" customFormat="1" ht="10.35" customHeight="1" x14ac:dyDescent="0.2">
      <c r="A373" s="19" t="s">
        <v>133</v>
      </c>
      <c r="B373" s="12">
        <v>0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5">
        <f t="shared" si="44"/>
        <v>0</v>
      </c>
    </row>
    <row r="374" spans="1:14" s="14" customFormat="1" ht="10.35" customHeight="1" x14ac:dyDescent="0.2">
      <c r="A374" s="103" t="s">
        <v>130</v>
      </c>
      <c r="B374" s="12">
        <v>0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5">
        <f t="shared" si="44"/>
        <v>0</v>
      </c>
    </row>
    <row r="375" spans="1:14" s="14" customFormat="1" ht="10.35" customHeight="1" thickBot="1" x14ac:dyDescent="0.25">
      <c r="A375" s="19" t="s">
        <v>0</v>
      </c>
      <c r="B375" s="12">
        <v>0</v>
      </c>
      <c r="C375" s="12">
        <v>1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5">
        <f t="shared" si="44"/>
        <v>1</v>
      </c>
    </row>
    <row r="376" spans="1:14" s="14" customFormat="1" ht="10.35" customHeight="1" thickBot="1" x14ac:dyDescent="0.25">
      <c r="A376" s="11" t="s">
        <v>1</v>
      </c>
      <c r="B376" s="7">
        <f>SUM(B362:B375)</f>
        <v>1</v>
      </c>
      <c r="C376" s="7">
        <f t="shared" ref="C376:M376" si="45">SUM(C362:C375)</f>
        <v>1</v>
      </c>
      <c r="D376" s="7">
        <f t="shared" si="45"/>
        <v>1</v>
      </c>
      <c r="E376" s="7">
        <f t="shared" si="45"/>
        <v>1</v>
      </c>
      <c r="F376" s="7">
        <f t="shared" si="45"/>
        <v>0</v>
      </c>
      <c r="G376" s="7">
        <f t="shared" si="45"/>
        <v>0</v>
      </c>
      <c r="H376" s="7">
        <f t="shared" si="45"/>
        <v>1</v>
      </c>
      <c r="I376" s="8">
        <f t="shared" si="45"/>
        <v>0</v>
      </c>
      <c r="J376" s="8">
        <f t="shared" si="45"/>
        <v>0</v>
      </c>
      <c r="K376" s="8">
        <f t="shared" si="45"/>
        <v>0</v>
      </c>
      <c r="L376" s="8">
        <f t="shared" si="45"/>
        <v>1</v>
      </c>
      <c r="M376" s="7">
        <f t="shared" si="45"/>
        <v>0</v>
      </c>
      <c r="N376" s="9">
        <f>SUM(B376:M376)</f>
        <v>6</v>
      </c>
    </row>
    <row r="377" spans="1:14" s="14" customFormat="1" ht="10.35" customHeight="1" x14ac:dyDescent="0.2">
      <c r="A377" s="10" t="s">
        <v>167</v>
      </c>
      <c r="B377" s="20">
        <v>43739</v>
      </c>
      <c r="C377" s="20">
        <v>43770</v>
      </c>
      <c r="D377" s="20">
        <v>43800</v>
      </c>
      <c r="E377" s="20">
        <v>43831</v>
      </c>
      <c r="F377" s="20">
        <v>43862</v>
      </c>
      <c r="G377" s="20">
        <v>43891</v>
      </c>
      <c r="H377" s="20">
        <v>43922</v>
      </c>
      <c r="I377" s="20">
        <v>43952</v>
      </c>
      <c r="J377" s="20">
        <v>43983</v>
      </c>
      <c r="K377" s="20">
        <v>44013</v>
      </c>
      <c r="L377" s="20">
        <v>44044</v>
      </c>
      <c r="M377" s="20">
        <v>44075</v>
      </c>
      <c r="N377" s="3" t="s">
        <v>212</v>
      </c>
    </row>
    <row r="378" spans="1:14" s="14" customFormat="1" ht="10.35" customHeight="1" x14ac:dyDescent="0.2">
      <c r="A378" s="19" t="s">
        <v>119</v>
      </c>
      <c r="B378" s="12">
        <v>0</v>
      </c>
      <c r="C378" s="12">
        <v>0</v>
      </c>
      <c r="D378" s="12">
        <v>0</v>
      </c>
      <c r="E378" s="12">
        <v>1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5">
        <f t="shared" ref="N378:N393" si="46">SUM(B378:M378)</f>
        <v>1</v>
      </c>
    </row>
    <row r="379" spans="1:14" s="14" customFormat="1" ht="10.35" customHeight="1" x14ac:dyDescent="0.2">
      <c r="A379" s="19" t="s">
        <v>120</v>
      </c>
      <c r="B379" s="12">
        <v>1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5">
        <f t="shared" si="46"/>
        <v>1</v>
      </c>
    </row>
    <row r="380" spans="1:14" s="14" customFormat="1" ht="10.35" customHeight="1" x14ac:dyDescent="0.2">
      <c r="A380" s="19" t="s">
        <v>121</v>
      </c>
      <c r="B380" s="12">
        <v>0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5">
        <f t="shared" si="46"/>
        <v>0</v>
      </c>
    </row>
    <row r="381" spans="1:14" s="14" customFormat="1" ht="10.35" customHeight="1" x14ac:dyDescent="0.2">
      <c r="A381" s="19" t="s">
        <v>122</v>
      </c>
      <c r="B381" s="12">
        <v>0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1</v>
      </c>
      <c r="K381" s="12">
        <v>0</v>
      </c>
      <c r="L381" s="12">
        <v>0</v>
      </c>
      <c r="M381" s="12">
        <v>0</v>
      </c>
      <c r="N381" s="5">
        <f t="shared" si="46"/>
        <v>1</v>
      </c>
    </row>
    <row r="382" spans="1:14" s="14" customFormat="1" ht="10.35" customHeight="1" x14ac:dyDescent="0.2">
      <c r="A382" s="19" t="s">
        <v>123</v>
      </c>
      <c r="B382" s="12">
        <v>1</v>
      </c>
      <c r="C382" s="12">
        <v>0</v>
      </c>
      <c r="D382" s="12">
        <v>1</v>
      </c>
      <c r="E382" s="12">
        <v>2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5">
        <f t="shared" si="46"/>
        <v>4</v>
      </c>
    </row>
    <row r="383" spans="1:14" s="14" customFormat="1" ht="10.35" customHeight="1" x14ac:dyDescent="0.2">
      <c r="A383" s="19" t="s">
        <v>124</v>
      </c>
      <c r="B383" s="12">
        <v>0</v>
      </c>
      <c r="C383" s="12">
        <v>0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5">
        <f t="shared" si="46"/>
        <v>0</v>
      </c>
    </row>
    <row r="384" spans="1:14" s="14" customFormat="1" ht="10.35" customHeight="1" x14ac:dyDescent="0.2">
      <c r="A384" s="19" t="s">
        <v>125</v>
      </c>
      <c r="B384" s="12">
        <v>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5">
        <f t="shared" si="46"/>
        <v>0</v>
      </c>
    </row>
    <row r="385" spans="1:14" s="14" customFormat="1" ht="10.35" customHeight="1" x14ac:dyDescent="0.2">
      <c r="A385" s="19" t="s">
        <v>126</v>
      </c>
      <c r="B385" s="12">
        <v>0</v>
      </c>
      <c r="C385" s="12">
        <v>0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5">
        <f t="shared" si="46"/>
        <v>0</v>
      </c>
    </row>
    <row r="386" spans="1:14" s="14" customFormat="1" ht="10.35" customHeight="1" x14ac:dyDescent="0.2">
      <c r="A386" s="19" t="s">
        <v>127</v>
      </c>
      <c r="B386" s="12">
        <v>0</v>
      </c>
      <c r="C386" s="12">
        <v>0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5">
        <f t="shared" si="46"/>
        <v>0</v>
      </c>
    </row>
    <row r="387" spans="1:14" s="14" customFormat="1" ht="10.35" customHeight="1" x14ac:dyDescent="0.2">
      <c r="A387" s="19" t="s">
        <v>128</v>
      </c>
      <c r="B387" s="12">
        <v>0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5">
        <f t="shared" si="46"/>
        <v>0</v>
      </c>
    </row>
    <row r="388" spans="1:14" s="14" customFormat="1" ht="10.35" customHeight="1" x14ac:dyDescent="0.2">
      <c r="A388" s="19" t="s">
        <v>129</v>
      </c>
      <c r="B388" s="12">
        <v>0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5">
        <f t="shared" si="46"/>
        <v>0</v>
      </c>
    </row>
    <row r="389" spans="1:14" s="14" customFormat="1" ht="10.35" customHeight="1" x14ac:dyDescent="0.2">
      <c r="A389" s="19" t="s">
        <v>133</v>
      </c>
      <c r="B389" s="12">
        <v>0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5">
        <f t="shared" si="46"/>
        <v>0</v>
      </c>
    </row>
    <row r="390" spans="1:14" s="14" customFormat="1" ht="10.35" customHeight="1" x14ac:dyDescent="0.2">
      <c r="A390" s="103" t="s">
        <v>130</v>
      </c>
      <c r="B390" s="12">
        <v>0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5">
        <f t="shared" si="46"/>
        <v>0</v>
      </c>
    </row>
    <row r="391" spans="1:14" s="14" customFormat="1" ht="10.35" customHeight="1" x14ac:dyDescent="0.2">
      <c r="A391" s="19" t="s">
        <v>646</v>
      </c>
      <c r="B391" s="12">
        <v>0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5">
        <f t="shared" si="46"/>
        <v>0</v>
      </c>
    </row>
    <row r="392" spans="1:14" s="14" customFormat="1" ht="10.35" customHeight="1" thickBot="1" x14ac:dyDescent="0.25">
      <c r="A392" s="19" t="s">
        <v>594</v>
      </c>
      <c r="B392" s="139">
        <v>0</v>
      </c>
      <c r="C392" s="139">
        <v>0</v>
      </c>
      <c r="D392" s="139">
        <v>0</v>
      </c>
      <c r="E392" s="139">
        <v>0</v>
      </c>
      <c r="F392" s="139">
        <v>0</v>
      </c>
      <c r="G392" s="139">
        <v>0</v>
      </c>
      <c r="H392" s="139">
        <v>0</v>
      </c>
      <c r="I392" s="139">
        <v>2</v>
      </c>
      <c r="J392" s="139">
        <v>0</v>
      </c>
      <c r="K392" s="139">
        <v>1</v>
      </c>
      <c r="L392" s="139">
        <v>0</v>
      </c>
      <c r="M392" s="139">
        <v>0</v>
      </c>
      <c r="N392" s="3">
        <f t="shared" si="46"/>
        <v>3</v>
      </c>
    </row>
    <row r="393" spans="1:14" s="14" customFormat="1" ht="10.35" customHeight="1" thickBot="1" x14ac:dyDescent="0.25">
      <c r="A393" s="11" t="s">
        <v>1</v>
      </c>
      <c r="B393" s="7">
        <f>SUM(B378:B392)</f>
        <v>2</v>
      </c>
      <c r="C393" s="7">
        <f t="shared" ref="C393:M393" si="47">SUM(C378:C392)</f>
        <v>0</v>
      </c>
      <c r="D393" s="7">
        <f t="shared" si="47"/>
        <v>1</v>
      </c>
      <c r="E393" s="7">
        <f t="shared" si="47"/>
        <v>3</v>
      </c>
      <c r="F393" s="7">
        <f t="shared" si="47"/>
        <v>0</v>
      </c>
      <c r="G393" s="7">
        <f t="shared" si="47"/>
        <v>0</v>
      </c>
      <c r="H393" s="7">
        <f t="shared" si="47"/>
        <v>0</v>
      </c>
      <c r="I393" s="8">
        <f t="shared" si="47"/>
        <v>2</v>
      </c>
      <c r="J393" s="8">
        <f t="shared" si="47"/>
        <v>1</v>
      </c>
      <c r="K393" s="8">
        <f t="shared" si="47"/>
        <v>1</v>
      </c>
      <c r="L393" s="8">
        <f t="shared" si="47"/>
        <v>0</v>
      </c>
      <c r="M393" s="7">
        <f t="shared" si="47"/>
        <v>0</v>
      </c>
      <c r="N393" s="9">
        <f t="shared" si="46"/>
        <v>10</v>
      </c>
    </row>
    <row r="394" spans="1:14" s="14" customFormat="1" ht="10.35" customHeight="1" x14ac:dyDescent="0.2">
      <c r="A394" s="10" t="s">
        <v>167</v>
      </c>
      <c r="B394" s="20">
        <v>44105</v>
      </c>
      <c r="C394" s="20">
        <v>44136</v>
      </c>
      <c r="D394" s="20">
        <v>44166</v>
      </c>
      <c r="E394" s="20">
        <v>44197</v>
      </c>
      <c r="F394" s="20">
        <v>44228</v>
      </c>
      <c r="G394" s="20">
        <v>44256</v>
      </c>
      <c r="H394" s="20">
        <v>44287</v>
      </c>
      <c r="I394" s="20">
        <v>44317</v>
      </c>
      <c r="J394" s="20">
        <v>44348</v>
      </c>
      <c r="K394" s="20">
        <v>44378</v>
      </c>
      <c r="L394" s="20">
        <v>44409</v>
      </c>
      <c r="M394" s="20">
        <v>44440</v>
      </c>
      <c r="N394" s="3" t="s">
        <v>231</v>
      </c>
    </row>
    <row r="395" spans="1:14" s="14" customFormat="1" ht="10.35" customHeight="1" x14ac:dyDescent="0.2">
      <c r="A395" s="19" t="s">
        <v>119</v>
      </c>
      <c r="B395" s="12">
        <v>0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5">
        <f t="shared" ref="N395:N409" si="48">SUM(B395:M395)</f>
        <v>0</v>
      </c>
    </row>
    <row r="396" spans="1:14" s="14" customFormat="1" ht="10.35" customHeight="1" x14ac:dyDescent="0.2">
      <c r="A396" s="19" t="s">
        <v>120</v>
      </c>
      <c r="B396" s="12">
        <v>0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5">
        <f t="shared" si="48"/>
        <v>0</v>
      </c>
    </row>
    <row r="397" spans="1:14" s="14" customFormat="1" ht="10.35" customHeight="1" x14ac:dyDescent="0.2">
      <c r="A397" s="19" t="s">
        <v>121</v>
      </c>
      <c r="B397" s="12">
        <v>0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5">
        <f t="shared" si="48"/>
        <v>0</v>
      </c>
    </row>
    <row r="398" spans="1:14" s="14" customFormat="1" ht="10.35" customHeight="1" x14ac:dyDescent="0.2">
      <c r="A398" s="19" t="s">
        <v>122</v>
      </c>
      <c r="B398" s="12">
        <v>0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5">
        <f t="shared" si="48"/>
        <v>0</v>
      </c>
    </row>
    <row r="399" spans="1:14" s="14" customFormat="1" ht="10.35" customHeight="1" x14ac:dyDescent="0.2">
      <c r="A399" s="19" t="s">
        <v>123</v>
      </c>
      <c r="B399" s="12">
        <v>0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5">
        <f t="shared" si="48"/>
        <v>0</v>
      </c>
    </row>
    <row r="400" spans="1:14" s="14" customFormat="1" ht="10.35" customHeight="1" x14ac:dyDescent="0.2">
      <c r="A400" s="19" t="s">
        <v>124</v>
      </c>
      <c r="B400" s="12">
        <v>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5">
        <f t="shared" si="48"/>
        <v>0</v>
      </c>
    </row>
    <row r="401" spans="1:14" s="14" customFormat="1" ht="10.35" customHeight="1" x14ac:dyDescent="0.2">
      <c r="A401" s="19" t="s">
        <v>125</v>
      </c>
      <c r="B401" s="12">
        <v>0</v>
      </c>
      <c r="C401" s="12">
        <v>0</v>
      </c>
      <c r="D401" s="12">
        <v>0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5">
        <f t="shared" si="48"/>
        <v>0</v>
      </c>
    </row>
    <row r="402" spans="1:14" s="14" customFormat="1" ht="10.35" customHeight="1" x14ac:dyDescent="0.2">
      <c r="A402" s="19" t="s">
        <v>126</v>
      </c>
      <c r="B402" s="12">
        <v>0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5">
        <f t="shared" si="48"/>
        <v>0</v>
      </c>
    </row>
    <row r="403" spans="1:14" s="14" customFormat="1" ht="10.35" customHeight="1" x14ac:dyDescent="0.2">
      <c r="A403" s="19" t="s">
        <v>127</v>
      </c>
      <c r="B403" s="12">
        <v>0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5">
        <f t="shared" si="48"/>
        <v>0</v>
      </c>
    </row>
    <row r="404" spans="1:14" s="14" customFormat="1" ht="10.35" customHeight="1" x14ac:dyDescent="0.2">
      <c r="A404" s="19" t="s">
        <v>128</v>
      </c>
      <c r="B404" s="12">
        <v>0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5">
        <f t="shared" si="48"/>
        <v>0</v>
      </c>
    </row>
    <row r="405" spans="1:14" s="14" customFormat="1" ht="10.35" customHeight="1" x14ac:dyDescent="0.2">
      <c r="A405" s="19" t="s">
        <v>129</v>
      </c>
      <c r="B405" s="12">
        <v>0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5">
        <f t="shared" si="48"/>
        <v>0</v>
      </c>
    </row>
    <row r="406" spans="1:14" s="14" customFormat="1" ht="10.35" customHeight="1" x14ac:dyDescent="0.2">
      <c r="A406" s="19" t="s">
        <v>133</v>
      </c>
      <c r="B406" s="12">
        <v>0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5">
        <f t="shared" si="48"/>
        <v>0</v>
      </c>
    </row>
    <row r="407" spans="1:14" s="14" customFormat="1" ht="10.35" customHeight="1" x14ac:dyDescent="0.2">
      <c r="A407" s="103" t="s">
        <v>130</v>
      </c>
      <c r="B407" s="12">
        <v>0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5">
        <f t="shared" si="48"/>
        <v>0</v>
      </c>
    </row>
    <row r="408" spans="1:14" s="14" customFormat="1" ht="10.35" customHeight="1" x14ac:dyDescent="0.2">
      <c r="A408" s="19" t="s">
        <v>646</v>
      </c>
      <c r="B408" s="12">
        <v>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5">
        <f t="shared" si="48"/>
        <v>0</v>
      </c>
    </row>
    <row r="409" spans="1:14" s="14" customFormat="1" ht="10.35" customHeight="1" thickBot="1" x14ac:dyDescent="0.25">
      <c r="A409" s="19" t="s">
        <v>594</v>
      </c>
      <c r="B409" s="12">
        <v>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5">
        <f t="shared" si="48"/>
        <v>0</v>
      </c>
    </row>
    <row r="410" spans="1:14" s="14" customFormat="1" ht="10.35" customHeight="1" thickBot="1" x14ac:dyDescent="0.25">
      <c r="A410" s="11" t="s">
        <v>1</v>
      </c>
      <c r="B410" s="7">
        <f>SUM(B395:B409)</f>
        <v>0</v>
      </c>
      <c r="C410" s="7">
        <f t="shared" ref="C410:M410" si="49">SUM(C395:C409)</f>
        <v>0</v>
      </c>
      <c r="D410" s="7">
        <f t="shared" si="49"/>
        <v>0</v>
      </c>
      <c r="E410" s="7">
        <f t="shared" si="49"/>
        <v>0</v>
      </c>
      <c r="F410" s="7">
        <f t="shared" si="49"/>
        <v>0</v>
      </c>
      <c r="G410" s="7">
        <f t="shared" si="49"/>
        <v>0</v>
      </c>
      <c r="H410" s="7">
        <f t="shared" si="49"/>
        <v>0</v>
      </c>
      <c r="I410" s="8">
        <f t="shared" si="49"/>
        <v>0</v>
      </c>
      <c r="J410" s="8">
        <f t="shared" si="49"/>
        <v>0</v>
      </c>
      <c r="K410" s="8">
        <f t="shared" si="49"/>
        <v>0</v>
      </c>
      <c r="L410" s="8">
        <f t="shared" si="49"/>
        <v>0</v>
      </c>
      <c r="M410" s="7">
        <f t="shared" si="49"/>
        <v>0</v>
      </c>
      <c r="N410" s="9">
        <f>SUM(B410:M410)</f>
        <v>0</v>
      </c>
    </row>
    <row r="411" spans="1:14" s="14" customFormat="1" ht="10.35" customHeight="1" x14ac:dyDescent="0.2">
      <c r="A411" s="13" t="s">
        <v>174</v>
      </c>
      <c r="B411" s="20">
        <v>42644</v>
      </c>
      <c r="C411" s="20">
        <v>42675</v>
      </c>
      <c r="D411" s="20">
        <v>42705</v>
      </c>
      <c r="E411" s="20">
        <v>42736</v>
      </c>
      <c r="F411" s="20">
        <v>42767</v>
      </c>
      <c r="G411" s="20">
        <v>42795</v>
      </c>
      <c r="H411" s="20">
        <v>42826</v>
      </c>
      <c r="I411" s="20">
        <v>42856</v>
      </c>
      <c r="J411" s="20">
        <v>42887</v>
      </c>
      <c r="K411" s="20">
        <v>42917</v>
      </c>
      <c r="L411" s="20">
        <v>42948</v>
      </c>
      <c r="M411" s="20">
        <v>42979</v>
      </c>
      <c r="N411" s="3" t="s">
        <v>190</v>
      </c>
    </row>
    <row r="412" spans="1:14" s="14" customFormat="1" ht="10.35" customHeight="1" x14ac:dyDescent="0.2">
      <c r="A412" s="19" t="s">
        <v>119</v>
      </c>
      <c r="B412" s="12">
        <v>1</v>
      </c>
      <c r="C412" s="12">
        <v>0</v>
      </c>
      <c r="D412" s="12">
        <v>0</v>
      </c>
      <c r="E412" s="12">
        <v>1</v>
      </c>
      <c r="F412" s="12">
        <v>1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5">
        <f t="shared" ref="N412:N426" si="50">SUM(B412:M412)</f>
        <v>3</v>
      </c>
    </row>
    <row r="413" spans="1:14" s="14" customFormat="1" ht="10.35" customHeight="1" x14ac:dyDescent="0.2">
      <c r="A413" s="19" t="s">
        <v>120</v>
      </c>
      <c r="B413" s="12">
        <v>0</v>
      </c>
      <c r="C413" s="12">
        <v>1</v>
      </c>
      <c r="D413" s="12">
        <v>0</v>
      </c>
      <c r="E413" s="12">
        <v>0</v>
      </c>
      <c r="F413" s="12">
        <v>0</v>
      </c>
      <c r="G413" s="12">
        <v>0</v>
      </c>
      <c r="H413" s="12">
        <v>1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5">
        <f t="shared" si="50"/>
        <v>2</v>
      </c>
    </row>
    <row r="414" spans="1:14" s="14" customFormat="1" ht="10.35" customHeight="1" x14ac:dyDescent="0.2">
      <c r="A414" s="19" t="s">
        <v>121</v>
      </c>
      <c r="B414" s="12">
        <v>0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5">
        <f t="shared" si="50"/>
        <v>0</v>
      </c>
    </row>
    <row r="415" spans="1:14" s="14" customFormat="1" ht="10.35" customHeight="1" x14ac:dyDescent="0.2">
      <c r="A415" s="19" t="s">
        <v>122</v>
      </c>
      <c r="B415" s="12">
        <v>0</v>
      </c>
      <c r="C415" s="12">
        <v>0</v>
      </c>
      <c r="D415" s="12">
        <v>1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5">
        <f t="shared" si="50"/>
        <v>1</v>
      </c>
    </row>
    <row r="416" spans="1:14" s="14" customFormat="1" ht="10.35" customHeight="1" x14ac:dyDescent="0.2">
      <c r="A416" s="19" t="s">
        <v>123</v>
      </c>
      <c r="B416" s="12">
        <v>1</v>
      </c>
      <c r="C416" s="12">
        <v>1</v>
      </c>
      <c r="D416" s="12">
        <v>0</v>
      </c>
      <c r="E416" s="12">
        <v>0</v>
      </c>
      <c r="F416" s="12">
        <v>0</v>
      </c>
      <c r="G416" s="12">
        <v>1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5">
        <f t="shared" si="50"/>
        <v>3</v>
      </c>
    </row>
    <row r="417" spans="1:14" s="14" customFormat="1" ht="10.35" customHeight="1" x14ac:dyDescent="0.2">
      <c r="A417" s="19" t="s">
        <v>124</v>
      </c>
      <c r="B417" s="12">
        <v>0</v>
      </c>
      <c r="C417" s="12">
        <v>0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5">
        <f t="shared" si="50"/>
        <v>0</v>
      </c>
    </row>
    <row r="418" spans="1:14" s="14" customFormat="1" ht="10.35" customHeight="1" x14ac:dyDescent="0.2">
      <c r="A418" s="19" t="s">
        <v>125</v>
      </c>
      <c r="B418" s="12">
        <v>0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5">
        <f t="shared" si="50"/>
        <v>0</v>
      </c>
    </row>
    <row r="419" spans="1:14" s="14" customFormat="1" ht="10.35" customHeight="1" x14ac:dyDescent="0.2">
      <c r="A419" s="19" t="s">
        <v>126</v>
      </c>
      <c r="B419" s="12">
        <v>0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5">
        <f t="shared" si="50"/>
        <v>0</v>
      </c>
    </row>
    <row r="420" spans="1:14" s="14" customFormat="1" ht="10.35" customHeight="1" x14ac:dyDescent="0.2">
      <c r="A420" s="19" t="s">
        <v>127</v>
      </c>
      <c r="B420" s="12">
        <v>0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5">
        <f t="shared" si="50"/>
        <v>0</v>
      </c>
    </row>
    <row r="421" spans="1:14" s="14" customFormat="1" ht="10.35" customHeight="1" x14ac:dyDescent="0.2">
      <c r="A421" s="19" t="s">
        <v>128</v>
      </c>
      <c r="B421" s="12">
        <v>0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5">
        <f t="shared" si="50"/>
        <v>0</v>
      </c>
    </row>
    <row r="422" spans="1:14" s="14" customFormat="1" ht="10.35" customHeight="1" x14ac:dyDescent="0.2">
      <c r="A422" s="19" t="s">
        <v>129</v>
      </c>
      <c r="B422" s="12">
        <v>0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5">
        <f t="shared" si="50"/>
        <v>0</v>
      </c>
    </row>
    <row r="423" spans="1:14" s="14" customFormat="1" ht="10.35" customHeight="1" x14ac:dyDescent="0.2">
      <c r="A423" s="19" t="s">
        <v>133</v>
      </c>
      <c r="B423" s="12">
        <v>0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5">
        <f t="shared" si="50"/>
        <v>0</v>
      </c>
    </row>
    <row r="424" spans="1:14" s="14" customFormat="1" ht="10.35" customHeight="1" x14ac:dyDescent="0.2">
      <c r="A424" s="103" t="s">
        <v>130</v>
      </c>
      <c r="B424" s="12">
        <v>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5">
        <f t="shared" si="50"/>
        <v>0</v>
      </c>
    </row>
    <row r="425" spans="1:14" s="14" customFormat="1" ht="10.35" customHeight="1" thickBot="1" x14ac:dyDescent="0.25">
      <c r="A425" s="19" t="s">
        <v>0</v>
      </c>
      <c r="B425" s="12">
        <v>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5">
        <f t="shared" si="50"/>
        <v>0</v>
      </c>
    </row>
    <row r="426" spans="1:14" s="14" customFormat="1" ht="10.35" customHeight="1" thickBot="1" x14ac:dyDescent="0.25">
      <c r="A426" s="6" t="s">
        <v>1</v>
      </c>
      <c r="B426" s="7">
        <f t="shared" ref="B426:M426" si="51">SUM(B412:B425)</f>
        <v>2</v>
      </c>
      <c r="C426" s="7">
        <f t="shared" si="51"/>
        <v>2</v>
      </c>
      <c r="D426" s="7">
        <f t="shared" si="51"/>
        <v>1</v>
      </c>
      <c r="E426" s="7">
        <f t="shared" si="51"/>
        <v>1</v>
      </c>
      <c r="F426" s="7">
        <f t="shared" si="51"/>
        <v>1</v>
      </c>
      <c r="G426" s="7">
        <f t="shared" si="51"/>
        <v>1</v>
      </c>
      <c r="H426" s="7">
        <f t="shared" si="51"/>
        <v>1</v>
      </c>
      <c r="I426" s="8">
        <f t="shared" si="51"/>
        <v>0</v>
      </c>
      <c r="J426" s="8">
        <f t="shared" si="51"/>
        <v>0</v>
      </c>
      <c r="K426" s="8">
        <f t="shared" si="51"/>
        <v>0</v>
      </c>
      <c r="L426" s="8">
        <f t="shared" si="51"/>
        <v>0</v>
      </c>
      <c r="M426" s="7">
        <f t="shared" si="51"/>
        <v>0</v>
      </c>
      <c r="N426" s="9">
        <f t="shared" si="50"/>
        <v>9</v>
      </c>
    </row>
    <row r="427" spans="1:14" s="14" customFormat="1" ht="10.35" customHeight="1" x14ac:dyDescent="0.2">
      <c r="A427" s="10" t="s">
        <v>168</v>
      </c>
      <c r="B427" s="20">
        <v>43009</v>
      </c>
      <c r="C427" s="20">
        <v>43040</v>
      </c>
      <c r="D427" s="20">
        <v>43070</v>
      </c>
      <c r="E427" s="20">
        <v>43101</v>
      </c>
      <c r="F427" s="20">
        <v>43132</v>
      </c>
      <c r="G427" s="20">
        <v>43160</v>
      </c>
      <c r="H427" s="20">
        <v>43191</v>
      </c>
      <c r="I427" s="20">
        <v>43221</v>
      </c>
      <c r="J427" s="20">
        <v>43252</v>
      </c>
      <c r="K427" s="20">
        <v>43282</v>
      </c>
      <c r="L427" s="20">
        <v>43313</v>
      </c>
      <c r="M427" s="20">
        <v>43344</v>
      </c>
      <c r="N427" s="3" t="s">
        <v>195</v>
      </c>
    </row>
    <row r="428" spans="1:14" s="14" customFormat="1" ht="10.35" customHeight="1" x14ac:dyDescent="0.2">
      <c r="A428" s="19" t="s">
        <v>119</v>
      </c>
      <c r="B428" s="12">
        <v>1</v>
      </c>
      <c r="C428" s="12">
        <v>1</v>
      </c>
      <c r="D428" s="12">
        <v>0</v>
      </c>
      <c r="E428" s="12">
        <v>1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1</v>
      </c>
      <c r="L428" s="12">
        <v>0</v>
      </c>
      <c r="M428" s="12">
        <v>0</v>
      </c>
      <c r="N428" s="5">
        <f t="shared" ref="N428:N442" si="52">SUM(B428:M428)</f>
        <v>4</v>
      </c>
    </row>
    <row r="429" spans="1:14" s="14" customFormat="1" ht="10.35" customHeight="1" x14ac:dyDescent="0.2">
      <c r="A429" s="19" t="s">
        <v>120</v>
      </c>
      <c r="B429" s="12">
        <v>0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5">
        <f t="shared" si="52"/>
        <v>0</v>
      </c>
    </row>
    <row r="430" spans="1:14" s="14" customFormat="1" ht="10.35" customHeight="1" x14ac:dyDescent="0.2">
      <c r="A430" s="19" t="s">
        <v>121</v>
      </c>
      <c r="B430" s="12">
        <v>0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5">
        <f t="shared" si="52"/>
        <v>0</v>
      </c>
    </row>
    <row r="431" spans="1:14" s="14" customFormat="1" ht="10.35" customHeight="1" x14ac:dyDescent="0.2">
      <c r="A431" s="19" t="s">
        <v>122</v>
      </c>
      <c r="B431" s="12">
        <v>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5">
        <f t="shared" si="52"/>
        <v>0</v>
      </c>
    </row>
    <row r="432" spans="1:14" s="14" customFormat="1" ht="10.35" customHeight="1" x14ac:dyDescent="0.2">
      <c r="A432" s="19" t="s">
        <v>123</v>
      </c>
      <c r="B432" s="12">
        <v>0</v>
      </c>
      <c r="C432" s="12">
        <v>1</v>
      </c>
      <c r="D432" s="12">
        <v>0</v>
      </c>
      <c r="E432" s="12">
        <v>1</v>
      </c>
      <c r="F432" s="12">
        <v>0</v>
      </c>
      <c r="G432" s="12">
        <v>0</v>
      </c>
      <c r="H432" s="12">
        <v>0</v>
      </c>
      <c r="I432" s="12">
        <v>1</v>
      </c>
      <c r="J432" s="12">
        <v>0</v>
      </c>
      <c r="K432" s="12">
        <v>0</v>
      </c>
      <c r="L432" s="12">
        <v>0</v>
      </c>
      <c r="M432" s="12">
        <v>0</v>
      </c>
      <c r="N432" s="5">
        <f t="shared" si="52"/>
        <v>3</v>
      </c>
    </row>
    <row r="433" spans="1:14" s="14" customFormat="1" ht="10.35" customHeight="1" x14ac:dyDescent="0.2">
      <c r="A433" s="19" t="s">
        <v>124</v>
      </c>
      <c r="B433" s="12">
        <v>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5">
        <f t="shared" si="52"/>
        <v>0</v>
      </c>
    </row>
    <row r="434" spans="1:14" s="14" customFormat="1" ht="10.35" customHeight="1" x14ac:dyDescent="0.2">
      <c r="A434" s="19" t="s">
        <v>125</v>
      </c>
      <c r="B434" s="12">
        <v>0</v>
      </c>
      <c r="C434" s="12">
        <v>0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5">
        <f t="shared" si="52"/>
        <v>0</v>
      </c>
    </row>
    <row r="435" spans="1:14" s="14" customFormat="1" ht="10.35" customHeight="1" x14ac:dyDescent="0.2">
      <c r="A435" s="19" t="s">
        <v>126</v>
      </c>
      <c r="B435" s="12">
        <v>0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5">
        <f t="shared" si="52"/>
        <v>0</v>
      </c>
    </row>
    <row r="436" spans="1:14" s="14" customFormat="1" ht="10.35" customHeight="1" x14ac:dyDescent="0.2">
      <c r="A436" s="19" t="s">
        <v>127</v>
      </c>
      <c r="B436" s="12">
        <v>0</v>
      </c>
      <c r="C436" s="12">
        <v>0</v>
      </c>
      <c r="D436" s="12">
        <v>0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0</v>
      </c>
      <c r="N436" s="5">
        <f t="shared" si="52"/>
        <v>0</v>
      </c>
    </row>
    <row r="437" spans="1:14" s="14" customFormat="1" ht="10.35" customHeight="1" x14ac:dyDescent="0.2">
      <c r="A437" s="19" t="s">
        <v>128</v>
      </c>
      <c r="B437" s="12">
        <v>0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5">
        <f t="shared" si="52"/>
        <v>0</v>
      </c>
    </row>
    <row r="438" spans="1:14" s="14" customFormat="1" ht="10.35" customHeight="1" x14ac:dyDescent="0.2">
      <c r="A438" s="19" t="s">
        <v>129</v>
      </c>
      <c r="B438" s="12">
        <v>0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5">
        <f t="shared" si="52"/>
        <v>0</v>
      </c>
    </row>
    <row r="439" spans="1:14" s="14" customFormat="1" ht="10.35" customHeight="1" x14ac:dyDescent="0.2">
      <c r="A439" s="19" t="s">
        <v>133</v>
      </c>
      <c r="B439" s="12">
        <v>0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5">
        <f t="shared" si="52"/>
        <v>0</v>
      </c>
    </row>
    <row r="440" spans="1:14" s="14" customFormat="1" ht="10.35" customHeight="1" x14ac:dyDescent="0.2">
      <c r="A440" s="103" t="s">
        <v>130</v>
      </c>
      <c r="B440" s="12">
        <v>0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1</v>
      </c>
      <c r="J440" s="12">
        <v>0</v>
      </c>
      <c r="K440" s="12">
        <v>0</v>
      </c>
      <c r="L440" s="12">
        <v>0</v>
      </c>
      <c r="M440" s="12">
        <v>0</v>
      </c>
      <c r="N440" s="5">
        <f t="shared" si="52"/>
        <v>1</v>
      </c>
    </row>
    <row r="441" spans="1:14" s="14" customFormat="1" ht="10.35" customHeight="1" thickBot="1" x14ac:dyDescent="0.25">
      <c r="A441" s="19" t="s">
        <v>0</v>
      </c>
      <c r="B441" s="12">
        <v>0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1</v>
      </c>
      <c r="K441" s="12">
        <v>1</v>
      </c>
      <c r="L441" s="12">
        <v>0</v>
      </c>
      <c r="M441" s="12">
        <v>0</v>
      </c>
      <c r="N441" s="5">
        <f t="shared" si="52"/>
        <v>2</v>
      </c>
    </row>
    <row r="442" spans="1:14" s="14" customFormat="1" ht="10.35" customHeight="1" thickBot="1" x14ac:dyDescent="0.25">
      <c r="A442" s="6" t="s">
        <v>1</v>
      </c>
      <c r="B442" s="7">
        <f t="shared" ref="B442:M442" si="53">SUM(B428:B441)</f>
        <v>1</v>
      </c>
      <c r="C442" s="7">
        <f t="shared" si="53"/>
        <v>2</v>
      </c>
      <c r="D442" s="7">
        <f t="shared" si="53"/>
        <v>0</v>
      </c>
      <c r="E442" s="7">
        <f t="shared" si="53"/>
        <v>2</v>
      </c>
      <c r="F442" s="7">
        <f t="shared" si="53"/>
        <v>0</v>
      </c>
      <c r="G442" s="7">
        <f t="shared" si="53"/>
        <v>0</v>
      </c>
      <c r="H442" s="7">
        <f t="shared" si="53"/>
        <v>0</v>
      </c>
      <c r="I442" s="8">
        <f t="shared" si="53"/>
        <v>2</v>
      </c>
      <c r="J442" s="8">
        <f t="shared" si="53"/>
        <v>1</v>
      </c>
      <c r="K442" s="8">
        <f t="shared" si="53"/>
        <v>2</v>
      </c>
      <c r="L442" s="8">
        <f t="shared" si="53"/>
        <v>0</v>
      </c>
      <c r="M442" s="7">
        <f t="shared" si="53"/>
        <v>0</v>
      </c>
      <c r="N442" s="9">
        <f t="shared" si="52"/>
        <v>10</v>
      </c>
    </row>
    <row r="443" spans="1:14" s="14" customFormat="1" ht="10.35" customHeight="1" x14ac:dyDescent="0.2">
      <c r="A443" s="10" t="s">
        <v>168</v>
      </c>
      <c r="B443" s="20">
        <v>43374</v>
      </c>
      <c r="C443" s="20">
        <v>43405</v>
      </c>
      <c r="D443" s="20">
        <v>43435</v>
      </c>
      <c r="E443" s="20">
        <v>43466</v>
      </c>
      <c r="F443" s="20">
        <v>43497</v>
      </c>
      <c r="G443" s="20">
        <v>43525</v>
      </c>
      <c r="H443" s="20">
        <v>43556</v>
      </c>
      <c r="I443" s="20">
        <v>43586</v>
      </c>
      <c r="J443" s="20">
        <v>43617</v>
      </c>
      <c r="K443" s="20">
        <v>43647</v>
      </c>
      <c r="L443" s="20">
        <v>43678</v>
      </c>
      <c r="M443" s="20">
        <v>43709</v>
      </c>
      <c r="N443" s="3" t="s">
        <v>203</v>
      </c>
    </row>
    <row r="444" spans="1:14" s="14" customFormat="1" ht="10.35" customHeight="1" x14ac:dyDescent="0.2">
      <c r="A444" s="19" t="s">
        <v>119</v>
      </c>
      <c r="B444" s="12">
        <v>0</v>
      </c>
      <c r="C444" s="12">
        <v>1</v>
      </c>
      <c r="D444" s="12">
        <v>0</v>
      </c>
      <c r="E444" s="12">
        <v>1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2</v>
      </c>
      <c r="L444" s="12">
        <v>0</v>
      </c>
      <c r="M444" s="12">
        <v>0</v>
      </c>
      <c r="N444" s="5">
        <f t="shared" ref="N444:N457" si="54">SUM(B444:M444)</f>
        <v>4</v>
      </c>
    </row>
    <row r="445" spans="1:14" s="14" customFormat="1" ht="10.35" customHeight="1" x14ac:dyDescent="0.2">
      <c r="A445" s="19" t="s">
        <v>120</v>
      </c>
      <c r="B445" s="12">
        <v>0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1</v>
      </c>
      <c r="N445" s="5">
        <f t="shared" si="54"/>
        <v>1</v>
      </c>
    </row>
    <row r="446" spans="1:14" s="14" customFormat="1" ht="10.35" customHeight="1" x14ac:dyDescent="0.2">
      <c r="A446" s="19" t="s">
        <v>121</v>
      </c>
      <c r="B446" s="12">
        <v>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5">
        <f t="shared" si="54"/>
        <v>0</v>
      </c>
    </row>
    <row r="447" spans="1:14" s="14" customFormat="1" ht="10.35" customHeight="1" x14ac:dyDescent="0.2">
      <c r="A447" s="19" t="s">
        <v>122</v>
      </c>
      <c r="B447" s="12">
        <v>0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5">
        <f t="shared" si="54"/>
        <v>0</v>
      </c>
    </row>
    <row r="448" spans="1:14" s="14" customFormat="1" ht="10.35" customHeight="1" x14ac:dyDescent="0.2">
      <c r="A448" s="19" t="s">
        <v>123</v>
      </c>
      <c r="B448" s="12">
        <v>0</v>
      </c>
      <c r="C448" s="12">
        <v>1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1</v>
      </c>
      <c r="J448" s="12">
        <v>0</v>
      </c>
      <c r="K448" s="12">
        <v>2</v>
      </c>
      <c r="L448" s="12">
        <v>1</v>
      </c>
      <c r="M448" s="12">
        <v>0</v>
      </c>
      <c r="N448" s="5">
        <f t="shared" si="54"/>
        <v>5</v>
      </c>
    </row>
    <row r="449" spans="1:14" s="14" customFormat="1" ht="10.35" customHeight="1" x14ac:dyDescent="0.2">
      <c r="A449" s="19" t="s">
        <v>124</v>
      </c>
      <c r="B449" s="12">
        <v>0</v>
      </c>
      <c r="C449" s="12">
        <v>0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5">
        <f t="shared" si="54"/>
        <v>0</v>
      </c>
    </row>
    <row r="450" spans="1:14" s="14" customFormat="1" ht="10.35" customHeight="1" x14ac:dyDescent="0.2">
      <c r="A450" s="19" t="s">
        <v>125</v>
      </c>
      <c r="B450" s="12">
        <v>0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5">
        <f t="shared" si="54"/>
        <v>0</v>
      </c>
    </row>
    <row r="451" spans="1:14" s="14" customFormat="1" ht="10.35" customHeight="1" x14ac:dyDescent="0.2">
      <c r="A451" s="19" t="s">
        <v>126</v>
      </c>
      <c r="B451" s="12">
        <v>0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5">
        <f t="shared" si="54"/>
        <v>0</v>
      </c>
    </row>
    <row r="452" spans="1:14" s="14" customFormat="1" ht="10.35" customHeight="1" x14ac:dyDescent="0.2">
      <c r="A452" s="19" t="s">
        <v>127</v>
      </c>
      <c r="B452" s="12">
        <v>0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5">
        <f t="shared" si="54"/>
        <v>0</v>
      </c>
    </row>
    <row r="453" spans="1:14" s="14" customFormat="1" ht="10.35" customHeight="1" x14ac:dyDescent="0.2">
      <c r="A453" s="19" t="s">
        <v>128</v>
      </c>
      <c r="B453" s="12">
        <v>0</v>
      </c>
      <c r="C453" s="12">
        <v>0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5">
        <f t="shared" si="54"/>
        <v>0</v>
      </c>
    </row>
    <row r="454" spans="1:14" s="14" customFormat="1" ht="10.35" customHeight="1" x14ac:dyDescent="0.2">
      <c r="A454" s="19" t="s">
        <v>129</v>
      </c>
      <c r="B454" s="12">
        <v>0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5">
        <f t="shared" si="54"/>
        <v>0</v>
      </c>
    </row>
    <row r="455" spans="1:14" s="14" customFormat="1" ht="10.35" customHeight="1" x14ac:dyDescent="0.2">
      <c r="A455" s="19" t="s">
        <v>133</v>
      </c>
      <c r="B455" s="12">
        <v>0</v>
      </c>
      <c r="C455" s="12">
        <v>0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5">
        <f t="shared" si="54"/>
        <v>0</v>
      </c>
    </row>
    <row r="456" spans="1:14" s="14" customFormat="1" ht="10.35" customHeight="1" x14ac:dyDescent="0.2">
      <c r="A456" s="103" t="s">
        <v>130</v>
      </c>
      <c r="B456" s="12">
        <v>0</v>
      </c>
      <c r="C456" s="12">
        <v>0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5">
        <f t="shared" si="54"/>
        <v>0</v>
      </c>
    </row>
    <row r="457" spans="1:14" s="14" customFormat="1" ht="10.35" customHeight="1" thickBot="1" x14ac:dyDescent="0.25">
      <c r="A457" s="19" t="s">
        <v>0</v>
      </c>
      <c r="B457" s="12">
        <v>0</v>
      </c>
      <c r="C457" s="12">
        <v>0</v>
      </c>
      <c r="D457" s="12">
        <v>0</v>
      </c>
      <c r="E457" s="12">
        <v>0</v>
      </c>
      <c r="F457" s="12">
        <v>0</v>
      </c>
      <c r="G457" s="12">
        <v>1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5">
        <f t="shared" si="54"/>
        <v>1</v>
      </c>
    </row>
    <row r="458" spans="1:14" s="14" customFormat="1" ht="10.35" customHeight="1" thickBot="1" x14ac:dyDescent="0.25">
      <c r="A458" s="6" t="s">
        <v>1</v>
      </c>
      <c r="B458" s="7">
        <f>SUM(B444:B457)</f>
        <v>0</v>
      </c>
      <c r="C458" s="7">
        <f t="shared" ref="C458:M458" si="55">SUM(C444:C457)</f>
        <v>2</v>
      </c>
      <c r="D458" s="7">
        <f t="shared" si="55"/>
        <v>0</v>
      </c>
      <c r="E458" s="7">
        <f t="shared" si="55"/>
        <v>1</v>
      </c>
      <c r="F458" s="7">
        <f t="shared" si="55"/>
        <v>0</v>
      </c>
      <c r="G458" s="7">
        <f t="shared" si="55"/>
        <v>1</v>
      </c>
      <c r="H458" s="7">
        <f t="shared" si="55"/>
        <v>0</v>
      </c>
      <c r="I458" s="8">
        <f t="shared" si="55"/>
        <v>1</v>
      </c>
      <c r="J458" s="8">
        <f t="shared" si="55"/>
        <v>0</v>
      </c>
      <c r="K458" s="8">
        <f t="shared" si="55"/>
        <v>4</v>
      </c>
      <c r="L458" s="8">
        <f t="shared" si="55"/>
        <v>1</v>
      </c>
      <c r="M458" s="7">
        <f t="shared" si="55"/>
        <v>1</v>
      </c>
      <c r="N458" s="9">
        <f>SUM(B458:M458)</f>
        <v>11</v>
      </c>
    </row>
    <row r="459" spans="1:14" s="14" customFormat="1" ht="10.35" customHeight="1" x14ac:dyDescent="0.2">
      <c r="A459" s="10" t="s">
        <v>168</v>
      </c>
      <c r="B459" s="20">
        <v>43739</v>
      </c>
      <c r="C459" s="20">
        <v>43770</v>
      </c>
      <c r="D459" s="20">
        <v>43800</v>
      </c>
      <c r="E459" s="20">
        <v>43831</v>
      </c>
      <c r="F459" s="20">
        <v>43862</v>
      </c>
      <c r="G459" s="20">
        <v>43891</v>
      </c>
      <c r="H459" s="20">
        <v>43922</v>
      </c>
      <c r="I459" s="20">
        <v>43952</v>
      </c>
      <c r="J459" s="20">
        <v>43983</v>
      </c>
      <c r="K459" s="20">
        <v>44013</v>
      </c>
      <c r="L459" s="20">
        <v>44044</v>
      </c>
      <c r="M459" s="20">
        <v>44075</v>
      </c>
      <c r="N459" s="3" t="s">
        <v>212</v>
      </c>
    </row>
    <row r="460" spans="1:14" s="14" customFormat="1" ht="10.35" customHeight="1" x14ac:dyDescent="0.2">
      <c r="A460" s="19" t="s">
        <v>119</v>
      </c>
      <c r="B460" s="12">
        <v>0</v>
      </c>
      <c r="C460" s="12">
        <v>0</v>
      </c>
      <c r="D460" s="12">
        <v>0</v>
      </c>
      <c r="E460" s="12">
        <v>0</v>
      </c>
      <c r="F460" s="12">
        <v>1</v>
      </c>
      <c r="G460" s="12">
        <v>0</v>
      </c>
      <c r="H460" s="12">
        <v>0</v>
      </c>
      <c r="I460" s="12">
        <v>0</v>
      </c>
      <c r="J460" s="12">
        <v>1</v>
      </c>
      <c r="K460" s="12">
        <v>1</v>
      </c>
      <c r="L460" s="12">
        <v>1</v>
      </c>
      <c r="M460" s="12">
        <v>1</v>
      </c>
      <c r="N460" s="5">
        <f t="shared" ref="N460:N475" si="56">SUM(B460:M460)</f>
        <v>5</v>
      </c>
    </row>
    <row r="461" spans="1:14" s="14" customFormat="1" ht="10.35" customHeight="1" x14ac:dyDescent="0.2">
      <c r="A461" s="19" t="s">
        <v>120</v>
      </c>
      <c r="B461" s="12">
        <v>0</v>
      </c>
      <c r="C461" s="12">
        <v>0</v>
      </c>
      <c r="D461" s="12">
        <v>0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5">
        <f t="shared" si="56"/>
        <v>0</v>
      </c>
    </row>
    <row r="462" spans="1:14" s="14" customFormat="1" ht="10.35" customHeight="1" x14ac:dyDescent="0.2">
      <c r="A462" s="19" t="s">
        <v>121</v>
      </c>
      <c r="B462" s="12">
        <v>0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5">
        <f t="shared" si="56"/>
        <v>0</v>
      </c>
    </row>
    <row r="463" spans="1:14" s="14" customFormat="1" ht="10.35" customHeight="1" x14ac:dyDescent="0.2">
      <c r="A463" s="19" t="s">
        <v>122</v>
      </c>
      <c r="B463" s="12">
        <v>0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5">
        <f t="shared" si="56"/>
        <v>0</v>
      </c>
    </row>
    <row r="464" spans="1:14" s="14" customFormat="1" ht="10.35" customHeight="1" x14ac:dyDescent="0.2">
      <c r="A464" s="19" t="s">
        <v>123</v>
      </c>
      <c r="B464" s="12">
        <v>0</v>
      </c>
      <c r="C464" s="12">
        <v>0</v>
      </c>
      <c r="D464" s="12">
        <v>1</v>
      </c>
      <c r="E464" s="12">
        <v>0</v>
      </c>
      <c r="F464" s="12">
        <v>0</v>
      </c>
      <c r="G464" s="12">
        <v>1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</v>
      </c>
      <c r="N464" s="5">
        <f t="shared" si="56"/>
        <v>3</v>
      </c>
    </row>
    <row r="465" spans="1:14" s="14" customFormat="1" ht="10.35" customHeight="1" x14ac:dyDescent="0.2">
      <c r="A465" s="19" t="s">
        <v>124</v>
      </c>
      <c r="B465" s="12">
        <v>0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5">
        <f t="shared" si="56"/>
        <v>0</v>
      </c>
    </row>
    <row r="466" spans="1:14" s="14" customFormat="1" ht="10.35" customHeight="1" x14ac:dyDescent="0.2">
      <c r="A466" s="19" t="s">
        <v>125</v>
      </c>
      <c r="B466" s="12">
        <v>0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5">
        <f t="shared" si="56"/>
        <v>0</v>
      </c>
    </row>
    <row r="467" spans="1:14" s="14" customFormat="1" ht="10.35" customHeight="1" x14ac:dyDescent="0.2">
      <c r="A467" s="19" t="s">
        <v>126</v>
      </c>
      <c r="B467" s="12">
        <v>0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5">
        <f t="shared" si="56"/>
        <v>0</v>
      </c>
    </row>
    <row r="468" spans="1:14" s="14" customFormat="1" ht="10.35" customHeight="1" x14ac:dyDescent="0.2">
      <c r="A468" s="19" t="s">
        <v>127</v>
      </c>
      <c r="B468" s="12">
        <v>0</v>
      </c>
      <c r="C468" s="12">
        <v>0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5">
        <f t="shared" si="56"/>
        <v>0</v>
      </c>
    </row>
    <row r="469" spans="1:14" s="14" customFormat="1" ht="10.35" customHeight="1" x14ac:dyDescent="0.2">
      <c r="A469" s="19" t="s">
        <v>128</v>
      </c>
      <c r="B469" s="12">
        <v>0</v>
      </c>
      <c r="C469" s="12">
        <v>0</v>
      </c>
      <c r="D469" s="12">
        <v>0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5">
        <f t="shared" si="56"/>
        <v>0</v>
      </c>
    </row>
    <row r="470" spans="1:14" s="14" customFormat="1" ht="10.35" customHeight="1" x14ac:dyDescent="0.2">
      <c r="A470" s="19" t="s">
        <v>129</v>
      </c>
      <c r="B470" s="12">
        <v>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5">
        <f t="shared" si="56"/>
        <v>0</v>
      </c>
    </row>
    <row r="471" spans="1:14" s="14" customFormat="1" ht="10.35" customHeight="1" x14ac:dyDescent="0.2">
      <c r="A471" s="19" t="s">
        <v>133</v>
      </c>
      <c r="B471" s="12">
        <v>0</v>
      </c>
      <c r="C471" s="12">
        <v>0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5">
        <f t="shared" si="56"/>
        <v>0</v>
      </c>
    </row>
    <row r="472" spans="1:14" s="14" customFormat="1" ht="10.35" customHeight="1" x14ac:dyDescent="0.2">
      <c r="A472" s="103" t="s">
        <v>130</v>
      </c>
      <c r="B472" s="12">
        <v>0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5">
        <f t="shared" si="56"/>
        <v>0</v>
      </c>
    </row>
    <row r="473" spans="1:14" s="14" customFormat="1" ht="10.35" customHeight="1" x14ac:dyDescent="0.2">
      <c r="A473" s="19" t="s">
        <v>646</v>
      </c>
      <c r="B473" s="12">
        <v>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1</v>
      </c>
      <c r="N473" s="5">
        <f t="shared" si="56"/>
        <v>1</v>
      </c>
    </row>
    <row r="474" spans="1:14" s="14" customFormat="1" ht="10.35" customHeight="1" thickBot="1" x14ac:dyDescent="0.25">
      <c r="A474" s="19" t="s">
        <v>594</v>
      </c>
      <c r="B474" s="139">
        <v>0</v>
      </c>
      <c r="C474" s="139">
        <v>0</v>
      </c>
      <c r="D474" s="139">
        <v>0</v>
      </c>
      <c r="E474" s="139">
        <v>0</v>
      </c>
      <c r="F474" s="139">
        <v>0</v>
      </c>
      <c r="G474" s="139">
        <v>0</v>
      </c>
      <c r="H474" s="139">
        <v>0</v>
      </c>
      <c r="I474" s="139">
        <v>1</v>
      </c>
      <c r="J474" s="139">
        <v>0</v>
      </c>
      <c r="K474" s="139">
        <v>0</v>
      </c>
      <c r="L474" s="139">
        <v>0</v>
      </c>
      <c r="M474" s="139">
        <v>0</v>
      </c>
      <c r="N474" s="3">
        <f t="shared" si="56"/>
        <v>1</v>
      </c>
    </row>
    <row r="475" spans="1:14" s="14" customFormat="1" ht="10.35" customHeight="1" thickBot="1" x14ac:dyDescent="0.25">
      <c r="A475" s="6" t="s">
        <v>1</v>
      </c>
      <c r="B475" s="7">
        <f>SUM(B460:B474)</f>
        <v>0</v>
      </c>
      <c r="C475" s="7">
        <f t="shared" ref="C475:M475" si="57">SUM(C460:C474)</f>
        <v>0</v>
      </c>
      <c r="D475" s="7">
        <f t="shared" si="57"/>
        <v>1</v>
      </c>
      <c r="E475" s="7">
        <f t="shared" si="57"/>
        <v>0</v>
      </c>
      <c r="F475" s="7">
        <f t="shared" si="57"/>
        <v>1</v>
      </c>
      <c r="G475" s="7">
        <f t="shared" si="57"/>
        <v>1</v>
      </c>
      <c r="H475" s="7">
        <f t="shared" si="57"/>
        <v>0</v>
      </c>
      <c r="I475" s="8">
        <f t="shared" si="57"/>
        <v>1</v>
      </c>
      <c r="J475" s="8">
        <f t="shared" si="57"/>
        <v>1</v>
      </c>
      <c r="K475" s="8">
        <f t="shared" si="57"/>
        <v>1</v>
      </c>
      <c r="L475" s="8">
        <f t="shared" si="57"/>
        <v>1</v>
      </c>
      <c r="M475" s="7">
        <f t="shared" si="57"/>
        <v>3</v>
      </c>
      <c r="N475" s="9">
        <f t="shared" si="56"/>
        <v>10</v>
      </c>
    </row>
    <row r="476" spans="1:14" s="14" customFormat="1" ht="10.35" customHeight="1" x14ac:dyDescent="0.2">
      <c r="A476" s="10" t="s">
        <v>168</v>
      </c>
      <c r="B476" s="20">
        <v>44105</v>
      </c>
      <c r="C476" s="20">
        <v>44136</v>
      </c>
      <c r="D476" s="20">
        <v>44166</v>
      </c>
      <c r="E476" s="20">
        <v>44197</v>
      </c>
      <c r="F476" s="20">
        <v>44228</v>
      </c>
      <c r="G476" s="20">
        <v>44256</v>
      </c>
      <c r="H476" s="20">
        <v>44287</v>
      </c>
      <c r="I476" s="20">
        <v>44317</v>
      </c>
      <c r="J476" s="20">
        <v>44348</v>
      </c>
      <c r="K476" s="20">
        <v>44378</v>
      </c>
      <c r="L476" s="20">
        <v>44409</v>
      </c>
      <c r="M476" s="20">
        <v>44440</v>
      </c>
      <c r="N476" s="3" t="s">
        <v>231</v>
      </c>
    </row>
    <row r="477" spans="1:14" s="14" customFormat="1" ht="10.35" customHeight="1" x14ac:dyDescent="0.2">
      <c r="A477" s="19" t="s">
        <v>119</v>
      </c>
      <c r="B477" s="12">
        <v>3</v>
      </c>
      <c r="C477" s="12">
        <v>0</v>
      </c>
      <c r="D477" s="12">
        <v>0</v>
      </c>
      <c r="E477" s="12">
        <v>2</v>
      </c>
      <c r="F477" s="12">
        <v>0</v>
      </c>
      <c r="G477" s="12">
        <v>0</v>
      </c>
      <c r="H477" s="12">
        <v>0</v>
      </c>
      <c r="I477" s="12">
        <v>0</v>
      </c>
      <c r="J477" s="12">
        <v>1</v>
      </c>
      <c r="K477" s="12">
        <v>2</v>
      </c>
      <c r="L477" s="12">
        <v>0</v>
      </c>
      <c r="M477" s="12">
        <v>0</v>
      </c>
      <c r="N477" s="5">
        <f t="shared" ref="N477:N491" si="58">SUM(B477:M477)</f>
        <v>8</v>
      </c>
    </row>
    <row r="478" spans="1:14" s="14" customFormat="1" ht="10.35" customHeight="1" x14ac:dyDescent="0.2">
      <c r="A478" s="19" t="s">
        <v>120</v>
      </c>
      <c r="B478" s="12">
        <v>0</v>
      </c>
      <c r="C478" s="12">
        <v>0</v>
      </c>
      <c r="D478" s="12">
        <v>1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1</v>
      </c>
      <c r="M478" s="12">
        <v>0</v>
      </c>
      <c r="N478" s="5">
        <f t="shared" si="58"/>
        <v>2</v>
      </c>
    </row>
    <row r="479" spans="1:14" s="14" customFormat="1" ht="10.35" customHeight="1" x14ac:dyDescent="0.2">
      <c r="A479" s="19" t="s">
        <v>121</v>
      </c>
      <c r="B479" s="12">
        <v>0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5">
        <f t="shared" si="58"/>
        <v>0</v>
      </c>
    </row>
    <row r="480" spans="1:14" s="14" customFormat="1" ht="10.35" customHeight="1" x14ac:dyDescent="0.2">
      <c r="A480" s="19" t="s">
        <v>122</v>
      </c>
      <c r="B480" s="12">
        <v>0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5">
        <f t="shared" si="58"/>
        <v>0</v>
      </c>
    </row>
    <row r="481" spans="1:14" s="14" customFormat="1" ht="10.35" customHeight="1" x14ac:dyDescent="0.2">
      <c r="A481" s="19" t="s">
        <v>123</v>
      </c>
      <c r="B481" s="12">
        <v>1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1</v>
      </c>
      <c r="I481" s="12">
        <v>1</v>
      </c>
      <c r="J481" s="12">
        <v>0</v>
      </c>
      <c r="K481" s="12">
        <v>0</v>
      </c>
      <c r="L481" s="12">
        <v>0</v>
      </c>
      <c r="M481" s="12">
        <v>0</v>
      </c>
      <c r="N481" s="5">
        <f t="shared" si="58"/>
        <v>3</v>
      </c>
    </row>
    <row r="482" spans="1:14" s="14" customFormat="1" ht="10.35" customHeight="1" x14ac:dyDescent="0.2">
      <c r="A482" s="19" t="s">
        <v>124</v>
      </c>
      <c r="B482" s="12">
        <v>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5">
        <f t="shared" si="58"/>
        <v>0</v>
      </c>
    </row>
    <row r="483" spans="1:14" s="14" customFormat="1" ht="10.35" customHeight="1" x14ac:dyDescent="0.2">
      <c r="A483" s="19" t="s">
        <v>125</v>
      </c>
      <c r="B483" s="12">
        <v>0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5">
        <f t="shared" si="58"/>
        <v>0</v>
      </c>
    </row>
    <row r="484" spans="1:14" s="14" customFormat="1" ht="10.35" customHeight="1" x14ac:dyDescent="0.2">
      <c r="A484" s="19" t="s">
        <v>126</v>
      </c>
      <c r="B484" s="12">
        <v>0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5">
        <f t="shared" si="58"/>
        <v>0</v>
      </c>
    </row>
    <row r="485" spans="1:14" s="14" customFormat="1" ht="10.35" customHeight="1" x14ac:dyDescent="0.2">
      <c r="A485" s="19" t="s">
        <v>127</v>
      </c>
      <c r="B485" s="12">
        <v>0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5">
        <f t="shared" si="58"/>
        <v>0</v>
      </c>
    </row>
    <row r="486" spans="1:14" s="14" customFormat="1" ht="10.35" customHeight="1" x14ac:dyDescent="0.2">
      <c r="A486" s="19" t="s">
        <v>128</v>
      </c>
      <c r="B486" s="12">
        <v>0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5">
        <f t="shared" si="58"/>
        <v>0</v>
      </c>
    </row>
    <row r="487" spans="1:14" s="14" customFormat="1" ht="10.35" customHeight="1" x14ac:dyDescent="0.2">
      <c r="A487" s="19" t="s">
        <v>129</v>
      </c>
      <c r="B487" s="12">
        <v>0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5">
        <f t="shared" si="58"/>
        <v>0</v>
      </c>
    </row>
    <row r="488" spans="1:14" s="14" customFormat="1" ht="10.35" customHeight="1" x14ac:dyDescent="0.2">
      <c r="A488" s="19" t="s">
        <v>133</v>
      </c>
      <c r="B488" s="12">
        <v>0</v>
      </c>
      <c r="C488" s="12">
        <v>0</v>
      </c>
      <c r="D488" s="12">
        <v>0</v>
      </c>
      <c r="E488" s="12">
        <v>0</v>
      </c>
      <c r="F488" s="12">
        <v>1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5">
        <f t="shared" si="58"/>
        <v>1</v>
      </c>
    </row>
    <row r="489" spans="1:14" s="14" customFormat="1" ht="10.35" customHeight="1" x14ac:dyDescent="0.2">
      <c r="A489" s="103" t="s">
        <v>130</v>
      </c>
      <c r="B489" s="12">
        <v>0</v>
      </c>
      <c r="C489" s="12">
        <v>0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5">
        <f t="shared" si="58"/>
        <v>0</v>
      </c>
    </row>
    <row r="490" spans="1:14" s="14" customFormat="1" ht="10.35" customHeight="1" x14ac:dyDescent="0.2">
      <c r="A490" s="19" t="s">
        <v>646</v>
      </c>
      <c r="B490" s="12">
        <v>0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</v>
      </c>
      <c r="I490" s="12">
        <v>0</v>
      </c>
      <c r="J490" s="12">
        <v>0</v>
      </c>
      <c r="K490" s="12">
        <v>1</v>
      </c>
      <c r="L490" s="12">
        <v>0</v>
      </c>
      <c r="M490" s="12">
        <v>0</v>
      </c>
      <c r="N490" s="5">
        <f t="shared" si="58"/>
        <v>3</v>
      </c>
    </row>
    <row r="491" spans="1:14" s="14" customFormat="1" ht="10.35" customHeight="1" thickBot="1" x14ac:dyDescent="0.25">
      <c r="A491" s="19" t="s">
        <v>594</v>
      </c>
      <c r="B491" s="12">
        <v>1</v>
      </c>
      <c r="C491" s="12">
        <v>1</v>
      </c>
      <c r="D491" s="12">
        <v>1</v>
      </c>
      <c r="E491" s="12">
        <v>2</v>
      </c>
      <c r="F491" s="12">
        <v>0</v>
      </c>
      <c r="G491" s="12">
        <v>0</v>
      </c>
      <c r="H491" s="12">
        <v>0</v>
      </c>
      <c r="I491" s="12">
        <v>1</v>
      </c>
      <c r="J491" s="12">
        <v>1</v>
      </c>
      <c r="K491" s="12">
        <v>0</v>
      </c>
      <c r="L491" s="12">
        <v>0</v>
      </c>
      <c r="M491" s="12">
        <v>1</v>
      </c>
      <c r="N491" s="5">
        <f t="shared" si="58"/>
        <v>8</v>
      </c>
    </row>
    <row r="492" spans="1:14" s="14" customFormat="1" ht="10.35" customHeight="1" thickBot="1" x14ac:dyDescent="0.25">
      <c r="A492" s="6" t="s">
        <v>1</v>
      </c>
      <c r="B492" s="7">
        <f>SUM(B477:B491)</f>
        <v>5</v>
      </c>
      <c r="C492" s="7">
        <f t="shared" ref="C492:M492" si="59">SUM(C477:C491)</f>
        <v>1</v>
      </c>
      <c r="D492" s="7">
        <f t="shared" si="59"/>
        <v>2</v>
      </c>
      <c r="E492" s="7">
        <f t="shared" si="59"/>
        <v>4</v>
      </c>
      <c r="F492" s="7">
        <f t="shared" si="59"/>
        <v>1</v>
      </c>
      <c r="G492" s="7">
        <f t="shared" si="59"/>
        <v>0</v>
      </c>
      <c r="H492" s="7">
        <f t="shared" si="59"/>
        <v>3</v>
      </c>
      <c r="I492" s="8">
        <f t="shared" si="59"/>
        <v>2</v>
      </c>
      <c r="J492" s="8">
        <f t="shared" si="59"/>
        <v>2</v>
      </c>
      <c r="K492" s="8">
        <f t="shared" si="59"/>
        <v>3</v>
      </c>
      <c r="L492" s="8">
        <f t="shared" si="59"/>
        <v>1</v>
      </c>
      <c r="M492" s="7">
        <f t="shared" si="59"/>
        <v>1</v>
      </c>
      <c r="N492" s="9">
        <f>SUM(B492:M492)</f>
        <v>25</v>
      </c>
    </row>
    <row r="493" spans="1:14" ht="10.35" customHeight="1" x14ac:dyDescent="0.2"/>
    <row r="494" spans="1:14" ht="10.35" customHeight="1" x14ac:dyDescent="0.2"/>
    <row r="495" spans="1:14" ht="10.35" customHeight="1" x14ac:dyDescent="0.2"/>
    <row r="496" spans="1:14" ht="10.35" customHeight="1" x14ac:dyDescent="0.2"/>
    <row r="497" ht="10.35" customHeight="1" x14ac:dyDescent="0.2"/>
    <row r="498" ht="10.35" customHeight="1" x14ac:dyDescent="0.2"/>
    <row r="499" ht="10.35" customHeight="1" x14ac:dyDescent="0.2"/>
    <row r="500" ht="10.35" customHeight="1" x14ac:dyDescent="0.2"/>
    <row r="501" ht="10.35" customHeight="1" x14ac:dyDescent="0.2"/>
    <row r="502" ht="10.35" customHeight="1" x14ac:dyDescent="0.2"/>
    <row r="503" ht="10.35" customHeight="1" x14ac:dyDescent="0.2"/>
    <row r="504" ht="10.35" customHeight="1" x14ac:dyDescent="0.2"/>
    <row r="505" ht="10.35" customHeight="1" x14ac:dyDescent="0.2"/>
    <row r="506" ht="10.35" customHeight="1" x14ac:dyDescent="0.2"/>
    <row r="507" ht="10.35" customHeight="1" x14ac:dyDescent="0.2"/>
    <row r="508" ht="10.35" customHeight="1" x14ac:dyDescent="0.2"/>
    <row r="509" ht="10.35" customHeight="1" x14ac:dyDescent="0.2"/>
    <row r="510" ht="10.35" customHeight="1" x14ac:dyDescent="0.2"/>
    <row r="511" ht="10.35" customHeight="1" x14ac:dyDescent="0.2"/>
    <row r="512" ht="10.35" customHeight="1" x14ac:dyDescent="0.2"/>
    <row r="513" ht="10.35" customHeight="1" x14ac:dyDescent="0.2"/>
    <row r="514" ht="10.35" customHeight="1" x14ac:dyDescent="0.2"/>
    <row r="515" ht="10.35" customHeight="1" x14ac:dyDescent="0.2"/>
    <row r="516" ht="10.35" customHeight="1" x14ac:dyDescent="0.2"/>
    <row r="517" ht="10.35" customHeight="1" x14ac:dyDescent="0.2"/>
    <row r="518" ht="10.35" customHeight="1" x14ac:dyDescent="0.2"/>
    <row r="519" ht="10.35" customHeight="1" x14ac:dyDescent="0.2"/>
    <row r="520" ht="10.35" customHeight="1" x14ac:dyDescent="0.2"/>
    <row r="521" ht="10.35" customHeight="1" x14ac:dyDescent="0.2"/>
    <row r="522" ht="10.35" customHeight="1" x14ac:dyDescent="0.2"/>
    <row r="523" ht="10.35" customHeight="1" x14ac:dyDescent="0.2"/>
    <row r="524" ht="10.35" customHeight="1" x14ac:dyDescent="0.2"/>
    <row r="525" ht="10.35" customHeight="1" x14ac:dyDescent="0.2"/>
    <row r="526" ht="10.35" customHeight="1" x14ac:dyDescent="0.2"/>
    <row r="527" ht="10.35" customHeight="1" x14ac:dyDescent="0.2"/>
    <row r="528" ht="10.35" customHeight="1" x14ac:dyDescent="0.2"/>
    <row r="529" ht="10.35" customHeight="1" x14ac:dyDescent="0.2"/>
    <row r="530" ht="10.35" customHeight="1" x14ac:dyDescent="0.2"/>
    <row r="531" ht="10.35" customHeight="1" x14ac:dyDescent="0.2"/>
    <row r="532" ht="10.35" customHeight="1" x14ac:dyDescent="0.2"/>
    <row r="533" ht="10.35" customHeight="1" x14ac:dyDescent="0.2"/>
    <row r="534" ht="10.35" customHeight="1" x14ac:dyDescent="0.2"/>
    <row r="535" ht="10.35" customHeight="1" x14ac:dyDescent="0.2"/>
    <row r="536" ht="10.35" customHeight="1" x14ac:dyDescent="0.2"/>
    <row r="537" ht="10.35" customHeight="1" x14ac:dyDescent="0.2"/>
    <row r="538" ht="10.35" customHeight="1" x14ac:dyDescent="0.2"/>
    <row r="539" ht="10.35" customHeight="1" x14ac:dyDescent="0.2"/>
    <row r="540" ht="10.35" customHeight="1" x14ac:dyDescent="0.2"/>
    <row r="541" ht="10.35" customHeight="1" x14ac:dyDescent="0.2"/>
    <row r="542" ht="10.35" customHeight="1" x14ac:dyDescent="0.2"/>
    <row r="543" ht="10.35" customHeight="1" x14ac:dyDescent="0.2"/>
    <row r="544" ht="10.35" customHeight="1" x14ac:dyDescent="0.2"/>
    <row r="545" ht="10.35" customHeight="1" x14ac:dyDescent="0.2"/>
    <row r="546" ht="10.35" customHeight="1" x14ac:dyDescent="0.2"/>
    <row r="547" ht="10.35" customHeight="1" x14ac:dyDescent="0.2"/>
    <row r="548" ht="10.35" customHeight="1" x14ac:dyDescent="0.2"/>
    <row r="549" ht="10.35" customHeight="1" x14ac:dyDescent="0.2"/>
    <row r="550" ht="10.35" customHeight="1" x14ac:dyDescent="0.2"/>
    <row r="551" ht="10.35" customHeight="1" x14ac:dyDescent="0.2"/>
    <row r="552" ht="10.35" customHeight="1" x14ac:dyDescent="0.2"/>
    <row r="553" ht="10.35" customHeight="1" x14ac:dyDescent="0.2"/>
    <row r="554" ht="10.35" customHeight="1" x14ac:dyDescent="0.2"/>
    <row r="555" ht="10.35" customHeight="1" x14ac:dyDescent="0.2"/>
    <row r="556" ht="10.35" customHeight="1" x14ac:dyDescent="0.2"/>
    <row r="557" ht="10.35" customHeight="1" x14ac:dyDescent="0.2"/>
    <row r="558" ht="10.35" customHeight="1" x14ac:dyDescent="0.2"/>
    <row r="559" ht="10.35" customHeight="1" x14ac:dyDescent="0.2"/>
    <row r="560" ht="10.35" customHeight="1" x14ac:dyDescent="0.2"/>
    <row r="561" ht="10.35" customHeight="1" x14ac:dyDescent="0.2"/>
    <row r="562" ht="10.35" customHeight="1" x14ac:dyDescent="0.2"/>
    <row r="563" ht="10.35" customHeight="1" x14ac:dyDescent="0.2"/>
    <row r="564" ht="10.35" customHeight="1" x14ac:dyDescent="0.2"/>
    <row r="565" ht="10.35" customHeight="1" x14ac:dyDescent="0.2"/>
    <row r="566" ht="10.35" customHeight="1" x14ac:dyDescent="0.2"/>
    <row r="567" ht="10.35" customHeight="1" x14ac:dyDescent="0.2"/>
    <row r="568" ht="10.35" customHeight="1" x14ac:dyDescent="0.2"/>
    <row r="569" ht="10.35" customHeight="1" x14ac:dyDescent="0.2"/>
    <row r="570" ht="10.35" customHeight="1" x14ac:dyDescent="0.2"/>
    <row r="571" ht="10.35" customHeight="1" x14ac:dyDescent="0.2"/>
    <row r="572" ht="10.35" customHeight="1" x14ac:dyDescent="0.2"/>
    <row r="573" ht="10.35" customHeight="1" x14ac:dyDescent="0.2"/>
    <row r="574" ht="10.35" customHeight="1" x14ac:dyDescent="0.2"/>
    <row r="575" ht="10.35" customHeight="1" x14ac:dyDescent="0.2"/>
    <row r="576" ht="10.35" customHeight="1" x14ac:dyDescent="0.2"/>
    <row r="577" ht="10.35" customHeight="1" x14ac:dyDescent="0.2"/>
    <row r="578" ht="10.35" customHeight="1" x14ac:dyDescent="0.2"/>
    <row r="579" ht="10.35" customHeight="1" x14ac:dyDescent="0.2"/>
    <row r="580" ht="10.35" customHeight="1" x14ac:dyDescent="0.2"/>
    <row r="581" ht="10.35" customHeight="1" x14ac:dyDescent="0.2"/>
    <row r="582" ht="10.35" customHeight="1" x14ac:dyDescent="0.2"/>
    <row r="583" ht="10.35" customHeight="1" x14ac:dyDescent="0.2"/>
    <row r="584" ht="10.35" customHeight="1" x14ac:dyDescent="0.2"/>
    <row r="585" ht="10.35" customHeight="1" x14ac:dyDescent="0.2"/>
    <row r="586" ht="10.35" customHeight="1" x14ac:dyDescent="0.2"/>
    <row r="587" ht="10.35" customHeight="1" x14ac:dyDescent="0.2"/>
    <row r="588" ht="10.35" customHeight="1" x14ac:dyDescent="0.2"/>
    <row r="589" ht="10.35" customHeight="1" x14ac:dyDescent="0.2"/>
    <row r="590" ht="10.35" customHeight="1" x14ac:dyDescent="0.2"/>
    <row r="591" ht="10.35" customHeight="1" x14ac:dyDescent="0.2"/>
    <row r="592" ht="10.35" customHeight="1" x14ac:dyDescent="0.2"/>
    <row r="593" ht="10.35" customHeight="1" x14ac:dyDescent="0.2"/>
    <row r="594" ht="10.35" customHeight="1" x14ac:dyDescent="0.2"/>
    <row r="595" ht="10.35" customHeight="1" x14ac:dyDescent="0.2"/>
    <row r="596" ht="10.35" customHeight="1" x14ac:dyDescent="0.2"/>
    <row r="597" ht="10.35" customHeight="1" x14ac:dyDescent="0.2"/>
    <row r="598" ht="10.35" customHeight="1" x14ac:dyDescent="0.2"/>
    <row r="599" ht="10.35" customHeight="1" x14ac:dyDescent="0.2"/>
    <row r="600" ht="10.35" customHeight="1" x14ac:dyDescent="0.2"/>
    <row r="601" ht="10.35" customHeight="1" x14ac:dyDescent="0.2"/>
    <row r="602" ht="10.35" customHeight="1" x14ac:dyDescent="0.2"/>
    <row r="603" ht="10.35" customHeight="1" x14ac:dyDescent="0.2"/>
    <row r="604" ht="10.35" customHeight="1" x14ac:dyDescent="0.2"/>
    <row r="605" ht="10.35" customHeight="1" x14ac:dyDescent="0.2"/>
  </sheetData>
  <customSheetViews>
    <customSheetView guid="{43E9F466-05B0-42F0-906E-24491BF17B65}" showRuler="0">
      <rowBreaks count="5" manualBreakCount="5">
        <brk id="40" max="16383" man="1"/>
        <brk id="80" max="16383" man="1"/>
        <brk id="120" max="16383" man="1"/>
        <brk id="160" max="16383" man="1"/>
        <brk id="200" max="16383" man="1"/>
      </rowBreaks>
      <pageMargins left="0.75" right="0.75" top="1" bottom="1" header="0.5" footer="0.5"/>
      <printOptions horizontalCentered="1" gridLines="1"/>
      <pageSetup orientation="landscape" horizontalDpi="4294967292" verticalDpi="300" r:id="rId1"/>
      <headerFooter alignWithMargins="0">
        <oddHeader>&amp;C&amp;"Arial,Bold"&amp;8Occupational Fatality Investigation Review (OFIR)
North Carolina Fatal Events - By Field Office By Event
Five-Year Comparison (FY 2006 - 2010)</oddHeader>
      </headerFooter>
    </customSheetView>
  </customSheetViews>
  <phoneticPr fontId="1" type="noConversion"/>
  <printOptions horizontalCentered="1" gridLines="1"/>
  <pageMargins left="0.75" right="0.75" top="0.49" bottom="0" header="0" footer="0"/>
  <pageSetup scale="65" orientation="landscape" r:id="rId2"/>
  <headerFooter alignWithMargins="0">
    <oddHeader>&amp;C&amp;"Arial,Bold"&amp;8Occupational Fatality Inspection Review (OFIR)
North Carolina Fatal Events - By Field Office By Event
Five-Year Comparison (FY 2017 - 2021)</oddHeader>
    <oddFooter>&amp;L&amp;"Arial,Bold"&amp;8**Event Descriptions defined (as of October 1, 2011) are listed on the last sheet of OFIR.
***If not reflected as separate categories, "COVID-19" and some "Criminal Activity" fatalities are included as part of the "Other Event" category.</oddFooter>
  </headerFooter>
  <rowBreaks count="5" manualBreakCount="5">
    <brk id="82" max="16383" man="1"/>
    <brk id="164" max="16383" man="1"/>
    <brk id="246" max="16383" man="1"/>
    <brk id="328" max="16383" man="1"/>
    <brk id="41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O22"/>
  <sheetViews>
    <sheetView zoomScaleNormal="100" workbookViewId="0">
      <selection activeCell="W9" sqref="W9"/>
    </sheetView>
  </sheetViews>
  <sheetFormatPr defaultRowHeight="12.75" x14ac:dyDescent="0.2"/>
  <cols>
    <col min="1" max="1" width="6.28515625" customWidth="1"/>
    <col min="2" max="2" width="8.7109375" customWidth="1"/>
    <col min="3" max="3" width="6.85546875" customWidth="1"/>
    <col min="4" max="4" width="6.7109375" customWidth="1"/>
    <col min="5" max="5" width="22.140625" customWidth="1"/>
    <col min="6" max="6" width="10.140625" customWidth="1"/>
    <col min="7" max="7" width="11" customWidth="1"/>
    <col min="8" max="8" width="4.42578125" customWidth="1"/>
    <col min="9" max="9" width="6.140625" customWidth="1"/>
    <col min="10" max="10" width="17" customWidth="1"/>
    <col min="12" max="12" width="13.42578125" customWidth="1"/>
    <col min="13" max="13" width="4.140625" customWidth="1"/>
    <col min="14" max="14" width="4.5703125" customWidth="1"/>
    <col min="15" max="15" width="6.28515625" customWidth="1"/>
  </cols>
  <sheetData>
    <row r="1" spans="1:15" s="14" customFormat="1" ht="10.35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31</v>
      </c>
      <c r="I1" s="15"/>
      <c r="J1" s="15"/>
      <c r="K1" s="15"/>
      <c r="L1" s="15" t="s">
        <v>117</v>
      </c>
      <c r="M1" s="15"/>
      <c r="N1" s="15"/>
      <c r="O1" s="15"/>
    </row>
    <row r="2" spans="1:15" s="14" customFormat="1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ht="26.25" customHeight="1" x14ac:dyDescent="0.2">
      <c r="A3" s="150" t="s">
        <v>288</v>
      </c>
      <c r="B3" s="151">
        <v>318207263</v>
      </c>
      <c r="C3" s="152">
        <v>44138</v>
      </c>
      <c r="D3" s="152">
        <v>44144</v>
      </c>
      <c r="E3" s="153" t="s">
        <v>289</v>
      </c>
      <c r="F3" s="151" t="s">
        <v>287</v>
      </c>
      <c r="G3" s="151" t="s">
        <v>290</v>
      </c>
      <c r="H3" s="154" t="s">
        <v>291</v>
      </c>
      <c r="I3" s="154" t="s">
        <v>292</v>
      </c>
      <c r="J3" s="155" t="s">
        <v>293</v>
      </c>
      <c r="K3" s="151" t="s">
        <v>15</v>
      </c>
      <c r="L3" s="151" t="s">
        <v>294</v>
      </c>
      <c r="M3" s="151">
        <v>34</v>
      </c>
      <c r="N3" s="151" t="s">
        <v>17</v>
      </c>
      <c r="O3" s="151" t="s">
        <v>14</v>
      </c>
    </row>
    <row r="4" spans="1:15" ht="24" customHeight="1" x14ac:dyDescent="0.2">
      <c r="A4" s="159" t="s">
        <v>324</v>
      </c>
      <c r="B4" s="160">
        <v>318210093</v>
      </c>
      <c r="C4" s="161">
        <v>44187</v>
      </c>
      <c r="D4" s="161">
        <v>44187</v>
      </c>
      <c r="E4" s="162" t="s">
        <v>330</v>
      </c>
      <c r="F4" s="160" t="s">
        <v>287</v>
      </c>
      <c r="G4" s="160" t="s">
        <v>325</v>
      </c>
      <c r="H4" s="163" t="s">
        <v>326</v>
      </c>
      <c r="I4" s="163" t="s">
        <v>327</v>
      </c>
      <c r="J4" s="164" t="s">
        <v>328</v>
      </c>
      <c r="K4" s="160" t="s">
        <v>15</v>
      </c>
      <c r="L4" s="160" t="s">
        <v>329</v>
      </c>
      <c r="M4" s="160">
        <v>60</v>
      </c>
      <c r="N4" s="160" t="s">
        <v>18</v>
      </c>
      <c r="O4" s="160" t="s">
        <v>14</v>
      </c>
    </row>
    <row r="5" spans="1:15" s="40" customFormat="1" ht="24.75" customHeight="1" x14ac:dyDescent="0.2">
      <c r="A5" s="126" t="s">
        <v>331</v>
      </c>
      <c r="B5" s="127">
        <v>318210085</v>
      </c>
      <c r="C5" s="128">
        <v>44187</v>
      </c>
      <c r="D5" s="128">
        <v>44188</v>
      </c>
      <c r="E5" s="129" t="s">
        <v>332</v>
      </c>
      <c r="F5" s="127" t="s">
        <v>287</v>
      </c>
      <c r="G5" s="127" t="s">
        <v>333</v>
      </c>
      <c r="H5" s="130" t="s">
        <v>279</v>
      </c>
      <c r="I5" s="130" t="s">
        <v>334</v>
      </c>
      <c r="J5" s="127" t="s">
        <v>335</v>
      </c>
      <c r="K5" s="127" t="s">
        <v>15</v>
      </c>
      <c r="L5" s="131" t="s">
        <v>336</v>
      </c>
      <c r="M5" s="127">
        <v>79</v>
      </c>
      <c r="N5" s="127" t="s">
        <v>17</v>
      </c>
      <c r="O5" s="127" t="s">
        <v>14</v>
      </c>
    </row>
    <row r="6" spans="1:15" ht="26.25" customHeight="1" x14ac:dyDescent="0.2">
      <c r="A6" s="150" t="s">
        <v>357</v>
      </c>
      <c r="B6" s="151">
        <v>318210218</v>
      </c>
      <c r="C6" s="152">
        <v>44194</v>
      </c>
      <c r="D6" s="152">
        <v>44195</v>
      </c>
      <c r="E6" s="153" t="s">
        <v>472</v>
      </c>
      <c r="F6" s="151" t="s">
        <v>287</v>
      </c>
      <c r="G6" s="151" t="s">
        <v>290</v>
      </c>
      <c r="H6" s="154" t="s">
        <v>358</v>
      </c>
      <c r="I6" s="154" t="s">
        <v>359</v>
      </c>
      <c r="J6" s="155" t="s">
        <v>360</v>
      </c>
      <c r="K6" s="151" t="s">
        <v>15</v>
      </c>
      <c r="L6" s="151" t="s">
        <v>361</v>
      </c>
      <c r="M6" s="151">
        <v>49</v>
      </c>
      <c r="N6" s="151" t="s">
        <v>17</v>
      </c>
      <c r="O6" s="151" t="s">
        <v>14</v>
      </c>
    </row>
    <row r="7" spans="1:15" s="40" customFormat="1" ht="37.5" customHeight="1" x14ac:dyDescent="0.2">
      <c r="A7" s="126" t="s">
        <v>379</v>
      </c>
      <c r="B7" s="127">
        <v>318211208</v>
      </c>
      <c r="C7" s="128">
        <v>44209</v>
      </c>
      <c r="D7" s="128">
        <v>44209</v>
      </c>
      <c r="E7" s="129" t="s">
        <v>380</v>
      </c>
      <c r="F7" s="127" t="s">
        <v>287</v>
      </c>
      <c r="G7" s="127" t="s">
        <v>381</v>
      </c>
      <c r="H7" s="130" t="s">
        <v>382</v>
      </c>
      <c r="I7" s="130" t="s">
        <v>383</v>
      </c>
      <c r="J7" s="127" t="s">
        <v>384</v>
      </c>
      <c r="K7" s="127" t="s">
        <v>15</v>
      </c>
      <c r="L7" s="131" t="s">
        <v>385</v>
      </c>
      <c r="M7" s="127">
        <v>37</v>
      </c>
      <c r="N7" s="127" t="s">
        <v>16</v>
      </c>
      <c r="O7" s="127" t="s">
        <v>14</v>
      </c>
    </row>
    <row r="8" spans="1:15" ht="24" customHeight="1" x14ac:dyDescent="0.2">
      <c r="A8" s="159" t="s">
        <v>444</v>
      </c>
      <c r="B8" s="160">
        <v>318217528</v>
      </c>
      <c r="C8" s="161">
        <v>44301</v>
      </c>
      <c r="D8" s="161">
        <v>44302</v>
      </c>
      <c r="E8" s="162" t="s">
        <v>445</v>
      </c>
      <c r="F8" s="160" t="s">
        <v>287</v>
      </c>
      <c r="G8" s="160" t="s">
        <v>446</v>
      </c>
      <c r="H8" s="163" t="s">
        <v>447</v>
      </c>
      <c r="I8" s="163" t="s">
        <v>448</v>
      </c>
      <c r="J8" s="164" t="s">
        <v>449</v>
      </c>
      <c r="K8" s="160" t="s">
        <v>15</v>
      </c>
      <c r="L8" s="160" t="s">
        <v>450</v>
      </c>
      <c r="M8" s="160">
        <v>70</v>
      </c>
      <c r="N8" s="160" t="s">
        <v>17</v>
      </c>
      <c r="O8" s="160" t="s">
        <v>14</v>
      </c>
    </row>
    <row r="9" spans="1:15" s="40" customFormat="1" ht="37.5" customHeight="1" x14ac:dyDescent="0.2">
      <c r="A9" s="126" t="s">
        <v>475</v>
      </c>
      <c r="B9" s="127">
        <v>318233129</v>
      </c>
      <c r="C9" s="128">
        <v>44335</v>
      </c>
      <c r="D9" s="128">
        <v>44523</v>
      </c>
      <c r="E9" s="129" t="s">
        <v>717</v>
      </c>
      <c r="F9" s="127" t="s">
        <v>287</v>
      </c>
      <c r="G9" s="127" t="s">
        <v>381</v>
      </c>
      <c r="H9" s="130" t="s">
        <v>419</v>
      </c>
      <c r="I9" s="130" t="s">
        <v>420</v>
      </c>
      <c r="J9" s="127" t="s">
        <v>718</v>
      </c>
      <c r="K9" s="127" t="s">
        <v>15</v>
      </c>
      <c r="L9" s="131" t="s">
        <v>719</v>
      </c>
      <c r="M9" s="127">
        <v>48</v>
      </c>
      <c r="N9" s="127" t="s">
        <v>17</v>
      </c>
      <c r="O9" s="127" t="s">
        <v>14</v>
      </c>
    </row>
    <row r="10" spans="1:15" ht="35.25" customHeight="1" x14ac:dyDescent="0.2">
      <c r="A10" s="150" t="s">
        <v>648</v>
      </c>
      <c r="B10" s="151">
        <v>318221165</v>
      </c>
      <c r="C10" s="152">
        <v>44341</v>
      </c>
      <c r="D10" s="152">
        <v>44343</v>
      </c>
      <c r="E10" s="153" t="s">
        <v>706</v>
      </c>
      <c r="F10" s="151" t="s">
        <v>287</v>
      </c>
      <c r="G10" s="151" t="s">
        <v>476</v>
      </c>
      <c r="H10" s="154" t="s">
        <v>477</v>
      </c>
      <c r="I10" s="154" t="s">
        <v>478</v>
      </c>
      <c r="J10" s="155" t="s">
        <v>244</v>
      </c>
      <c r="K10" s="151" t="s">
        <v>15</v>
      </c>
      <c r="L10" s="151" t="s">
        <v>479</v>
      </c>
      <c r="M10" s="151">
        <v>64</v>
      </c>
      <c r="N10" s="151" t="s">
        <v>17</v>
      </c>
      <c r="O10" s="151" t="s">
        <v>14</v>
      </c>
    </row>
    <row r="11" spans="1:15" ht="29.25" customHeight="1" x14ac:dyDescent="0.2">
      <c r="A11" s="143" t="s">
        <v>703</v>
      </c>
      <c r="B11" s="144">
        <v>318229085</v>
      </c>
      <c r="C11" s="145">
        <v>44448</v>
      </c>
      <c r="D11" s="145">
        <v>44462</v>
      </c>
      <c r="E11" s="146" t="s">
        <v>649</v>
      </c>
      <c r="F11" s="147" t="s">
        <v>287</v>
      </c>
      <c r="G11" s="144" t="s">
        <v>476</v>
      </c>
      <c r="H11" s="148" t="s">
        <v>650</v>
      </c>
      <c r="I11" s="148" t="s">
        <v>651</v>
      </c>
      <c r="J11" s="149" t="s">
        <v>513</v>
      </c>
      <c r="K11" s="144" t="s">
        <v>15</v>
      </c>
      <c r="L11" s="144" t="s">
        <v>652</v>
      </c>
      <c r="M11" s="144">
        <v>48</v>
      </c>
      <c r="N11" s="144" t="s">
        <v>17</v>
      </c>
      <c r="O11" s="144" t="s">
        <v>14</v>
      </c>
    </row>
    <row r="12" spans="1:15" ht="36.75" customHeight="1" x14ac:dyDescent="0.2">
      <c r="A12" s="143" t="s">
        <v>716</v>
      </c>
      <c r="B12" s="144">
        <v>318230075</v>
      </c>
      <c r="C12" s="145">
        <v>44452</v>
      </c>
      <c r="D12" s="145">
        <v>44474</v>
      </c>
      <c r="E12" s="146" t="s">
        <v>707</v>
      </c>
      <c r="F12" s="147" t="s">
        <v>287</v>
      </c>
      <c r="G12" s="144" t="s">
        <v>381</v>
      </c>
      <c r="H12" s="148" t="s">
        <v>265</v>
      </c>
      <c r="I12" s="148" t="s">
        <v>266</v>
      </c>
      <c r="J12" s="149" t="s">
        <v>513</v>
      </c>
      <c r="K12" s="144" t="s">
        <v>15</v>
      </c>
      <c r="L12" s="144" t="s">
        <v>702</v>
      </c>
      <c r="M12" s="144">
        <v>54</v>
      </c>
      <c r="N12" s="144" t="s">
        <v>18</v>
      </c>
      <c r="O12" s="144" t="s">
        <v>14</v>
      </c>
    </row>
    <row r="13" spans="1:15" ht="29.25" customHeight="1" x14ac:dyDescent="0.2">
      <c r="A13" s="143" t="s">
        <v>726</v>
      </c>
      <c r="B13" s="144">
        <v>318237344</v>
      </c>
      <c r="C13" s="145">
        <v>44468</v>
      </c>
      <c r="D13" s="145">
        <v>44593</v>
      </c>
      <c r="E13" s="146" t="s">
        <v>727</v>
      </c>
      <c r="F13" s="147" t="s">
        <v>287</v>
      </c>
      <c r="G13" s="144" t="s">
        <v>728</v>
      </c>
      <c r="H13" s="148" t="s">
        <v>554</v>
      </c>
      <c r="I13" s="148" t="s">
        <v>555</v>
      </c>
      <c r="J13" s="149" t="s">
        <v>513</v>
      </c>
      <c r="K13" s="144" t="s">
        <v>15</v>
      </c>
      <c r="L13" s="144" t="s">
        <v>729</v>
      </c>
      <c r="M13" s="144">
        <v>60</v>
      </c>
      <c r="N13" s="144" t="s">
        <v>17</v>
      </c>
      <c r="O13" s="144" t="s">
        <v>14</v>
      </c>
    </row>
    <row r="14" spans="1:15" ht="10.35" customHeight="1" x14ac:dyDescent="0.2">
      <c r="E14" s="53"/>
    </row>
    <row r="15" spans="1:15" s="14" customFormat="1" ht="10.35" customHeight="1" x14ac:dyDescent="0.2">
      <c r="A15" s="92"/>
      <c r="B15" s="51"/>
      <c r="C15" s="51"/>
      <c r="E15" s="81" t="s">
        <v>114</v>
      </c>
      <c r="F15"/>
    </row>
    <row r="16" spans="1:15" s="14" customFormat="1" ht="10.35" customHeight="1" x14ac:dyDescent="0.2">
      <c r="A16" s="92"/>
      <c r="B16" s="51"/>
      <c r="C16" s="51"/>
      <c r="E16" s="4" t="s">
        <v>6</v>
      </c>
      <c r="F16" s="83"/>
      <c r="J16" s="4" t="s">
        <v>9</v>
      </c>
      <c r="K16" s="91"/>
      <c r="L16" s="94"/>
    </row>
    <row r="17" spans="5:12" s="14" customFormat="1" ht="10.35" customHeight="1" x14ac:dyDescent="0.2">
      <c r="E17" s="4" t="s">
        <v>7</v>
      </c>
      <c r="F17" s="84"/>
      <c r="J17" s="4" t="s">
        <v>10</v>
      </c>
      <c r="K17" s="86"/>
      <c r="L17" s="94"/>
    </row>
    <row r="18" spans="5:12" s="2" customFormat="1" ht="10.35" customHeight="1" x14ac:dyDescent="0.2">
      <c r="E18" s="82" t="s">
        <v>8</v>
      </c>
      <c r="F18" s="85"/>
      <c r="J18" s="4" t="s">
        <v>11</v>
      </c>
      <c r="K18" s="87"/>
      <c r="L18" s="94"/>
    </row>
    <row r="19" spans="5:12" s="2" customFormat="1" ht="10.35" customHeight="1" x14ac:dyDescent="0.2">
      <c r="E19" s="22" t="s">
        <v>116</v>
      </c>
      <c r="F19" s="99"/>
      <c r="J19" s="82" t="s">
        <v>12</v>
      </c>
      <c r="K19" s="88"/>
      <c r="L19" s="94"/>
    </row>
    <row r="20" spans="5:12" ht="10.35" customHeight="1" x14ac:dyDescent="0.2">
      <c r="E20" s="4" t="s">
        <v>0</v>
      </c>
      <c r="F20" s="89"/>
      <c r="J20" s="4" t="s">
        <v>13</v>
      </c>
      <c r="K20" s="90"/>
      <c r="L20" s="94"/>
    </row>
    <row r="21" spans="5:12" ht="10.35" customHeight="1" x14ac:dyDescent="0.2">
      <c r="E21" s="53"/>
    </row>
    <row r="22" spans="5:12" ht="10.35" customHeight="1" x14ac:dyDescent="0.2"/>
  </sheetData>
  <customSheetViews>
    <customSheetView guid="{43E9F466-05B0-42F0-906E-24491BF17B65}" showRuler="0">
      <pageMargins left="0" right="0" top="1" bottom="1" header="0.5" footer="0.5"/>
      <pageSetup orientation="landscape" horizontalDpi="4294967292" verticalDpi="300" r:id="rId1"/>
      <headerFooter alignWithMargins="0">
        <oddHeader>&amp;C&amp;"Arial,Bold"&amp;8Fiscal Year 2010 (Compliance West)
Occupational Fatality Investigation Review
Detail Information for Asheville Field Office</oddHeader>
        <oddFooter>&amp;L&amp;"Arial,Bold"&amp;8*Statistics by Industry are based on the primary SIC Code for the private sector and by ownership (government) for the public sector as reflected on the OSHA-1.</oddFooter>
      </headerFooter>
    </customSheetView>
  </customSheetViews>
  <phoneticPr fontId="1" type="noConversion"/>
  <pageMargins left="0" right="0" top="1" bottom="1" header="0.5" footer="0.5"/>
  <pageSetup orientation="landscape" r:id="rId2"/>
  <headerFooter alignWithMargins="0">
    <oddHeader>&amp;C&amp;"Arial,Bold"&amp;8Fiscal Year 2021 (Compliance West)
Occupational Fatality Inspection Review
Detail Information for Asheville Field Office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O44"/>
  <sheetViews>
    <sheetView topLeftCell="A29" zoomScaleNormal="100" workbookViewId="0">
      <selection activeCell="W9" sqref="W9"/>
    </sheetView>
  </sheetViews>
  <sheetFormatPr defaultRowHeight="10.35" customHeight="1" x14ac:dyDescent="0.2"/>
  <cols>
    <col min="1" max="1" width="6.42578125" customWidth="1"/>
    <col min="2" max="2" width="8.42578125" customWidth="1"/>
    <col min="3" max="3" width="6.85546875" customWidth="1"/>
    <col min="4" max="4" width="6.7109375" customWidth="1"/>
    <col min="5" max="5" width="21.7109375" customWidth="1"/>
    <col min="7" max="7" width="13.42578125" customWidth="1"/>
    <col min="8" max="8" width="4.42578125" customWidth="1"/>
    <col min="9" max="9" width="5.85546875" customWidth="1"/>
    <col min="10" max="10" width="15.140625" customWidth="1"/>
    <col min="11" max="11" width="8.85546875" customWidth="1"/>
    <col min="12" max="12" width="14.7109375" customWidth="1"/>
    <col min="13" max="13" width="3.42578125" customWidth="1"/>
    <col min="14" max="14" width="6.28515625" customWidth="1"/>
    <col min="15" max="15" width="6.42578125" customWidth="1"/>
  </cols>
  <sheetData>
    <row r="1" spans="1:15" s="14" customFormat="1" ht="10.35" customHeight="1" x14ac:dyDescent="0.2">
      <c r="A1" s="15" t="s">
        <v>24</v>
      </c>
      <c r="B1" s="15" t="s">
        <v>27</v>
      </c>
      <c r="C1" s="15" t="s">
        <v>26</v>
      </c>
      <c r="D1" s="16" t="s">
        <v>30</v>
      </c>
      <c r="E1" s="15"/>
      <c r="F1" s="15" t="s">
        <v>73</v>
      </c>
      <c r="G1" s="15" t="s">
        <v>112</v>
      </c>
      <c r="H1" s="15" t="s">
        <v>22</v>
      </c>
      <c r="I1" s="15"/>
      <c r="J1" s="15"/>
      <c r="K1" s="15"/>
      <c r="L1" s="15" t="s">
        <v>117</v>
      </c>
      <c r="M1" s="15"/>
      <c r="N1" s="15"/>
      <c r="O1" s="15"/>
    </row>
    <row r="2" spans="1:15" s="14" customFormat="1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74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ht="24" customHeight="1" x14ac:dyDescent="0.2">
      <c r="A3" s="143" t="s">
        <v>253</v>
      </c>
      <c r="B3" s="144">
        <v>318208386</v>
      </c>
      <c r="C3" s="145">
        <v>44160</v>
      </c>
      <c r="D3" s="145">
        <v>44161</v>
      </c>
      <c r="E3" s="146" t="s">
        <v>263</v>
      </c>
      <c r="F3" s="147" t="s">
        <v>252</v>
      </c>
      <c r="G3" s="144" t="s">
        <v>264</v>
      </c>
      <c r="H3" s="148" t="s">
        <v>265</v>
      </c>
      <c r="I3" s="148" t="s">
        <v>266</v>
      </c>
      <c r="J3" s="149" t="s">
        <v>267</v>
      </c>
      <c r="K3" s="144" t="s">
        <v>15</v>
      </c>
      <c r="L3" s="144" t="s">
        <v>268</v>
      </c>
      <c r="M3" s="144">
        <v>80</v>
      </c>
      <c r="N3" s="144" t="s">
        <v>18</v>
      </c>
      <c r="O3" s="144" t="s">
        <v>14</v>
      </c>
    </row>
    <row r="4" spans="1:15" ht="24" customHeight="1" x14ac:dyDescent="0.2">
      <c r="A4" s="143" t="s">
        <v>254</v>
      </c>
      <c r="B4" s="144">
        <v>318208394</v>
      </c>
      <c r="C4" s="145">
        <v>44161</v>
      </c>
      <c r="D4" s="145">
        <v>44162</v>
      </c>
      <c r="E4" s="146" t="s">
        <v>263</v>
      </c>
      <c r="F4" s="147" t="s">
        <v>252</v>
      </c>
      <c r="G4" s="144" t="s">
        <v>264</v>
      </c>
      <c r="H4" s="148" t="s">
        <v>265</v>
      </c>
      <c r="I4" s="148" t="s">
        <v>266</v>
      </c>
      <c r="J4" s="149" t="s">
        <v>267</v>
      </c>
      <c r="K4" s="144" t="s">
        <v>15</v>
      </c>
      <c r="L4" s="144" t="s">
        <v>269</v>
      </c>
      <c r="M4" s="144">
        <v>62</v>
      </c>
      <c r="N4" s="144" t="s">
        <v>17</v>
      </c>
      <c r="O4" s="144" t="s">
        <v>74</v>
      </c>
    </row>
    <row r="5" spans="1:15" s="40" customFormat="1" ht="22.5" customHeight="1" x14ac:dyDescent="0.2">
      <c r="A5" s="132" t="s">
        <v>255</v>
      </c>
      <c r="B5" s="133">
        <v>318208527</v>
      </c>
      <c r="C5" s="134">
        <v>44136</v>
      </c>
      <c r="D5" s="134">
        <v>44166</v>
      </c>
      <c r="E5" s="135" t="s">
        <v>256</v>
      </c>
      <c r="F5" s="133" t="s">
        <v>257</v>
      </c>
      <c r="G5" s="133" t="s">
        <v>258</v>
      </c>
      <c r="H5" s="136" t="s">
        <v>259</v>
      </c>
      <c r="I5" s="136" t="s">
        <v>260</v>
      </c>
      <c r="J5" s="137" t="s">
        <v>261</v>
      </c>
      <c r="K5" s="133" t="s">
        <v>15</v>
      </c>
      <c r="L5" s="137" t="s">
        <v>262</v>
      </c>
      <c r="M5" s="133">
        <v>19</v>
      </c>
      <c r="N5" s="133" t="s">
        <v>16</v>
      </c>
      <c r="O5" s="133" t="s">
        <v>14</v>
      </c>
    </row>
    <row r="6" spans="1:15" ht="21" customHeight="1" x14ac:dyDescent="0.2">
      <c r="A6" s="165" t="s">
        <v>348</v>
      </c>
      <c r="B6" s="166">
        <v>318209525</v>
      </c>
      <c r="C6" s="167">
        <v>44176</v>
      </c>
      <c r="D6" s="167">
        <v>44176</v>
      </c>
      <c r="E6" s="168" t="s">
        <v>347</v>
      </c>
      <c r="F6" s="166" t="s">
        <v>252</v>
      </c>
      <c r="G6" s="166" t="s">
        <v>349</v>
      </c>
      <c r="H6" s="169" t="s">
        <v>350</v>
      </c>
      <c r="I6" s="169" t="s">
        <v>351</v>
      </c>
      <c r="J6" s="170" t="s">
        <v>355</v>
      </c>
      <c r="K6" s="166" t="s">
        <v>15</v>
      </c>
      <c r="L6" s="166" t="s">
        <v>352</v>
      </c>
      <c r="M6" s="166">
        <v>25</v>
      </c>
      <c r="N6" s="166" t="s">
        <v>17</v>
      </c>
      <c r="O6" s="166" t="s">
        <v>14</v>
      </c>
    </row>
    <row r="7" spans="1:15" ht="10.35" customHeight="1" x14ac:dyDescent="0.2">
      <c r="A7" s="165" t="s">
        <v>346</v>
      </c>
      <c r="B7" s="166">
        <v>318209632</v>
      </c>
      <c r="C7" s="167">
        <v>44181</v>
      </c>
      <c r="D7" s="167">
        <v>44182</v>
      </c>
      <c r="E7" s="168" t="s">
        <v>353</v>
      </c>
      <c r="F7" s="166" t="s">
        <v>257</v>
      </c>
      <c r="G7" s="166" t="s">
        <v>354</v>
      </c>
      <c r="H7" s="169" t="s">
        <v>350</v>
      </c>
      <c r="I7" s="169" t="s">
        <v>351</v>
      </c>
      <c r="J7" s="170" t="s">
        <v>355</v>
      </c>
      <c r="K7" s="166" t="s">
        <v>15</v>
      </c>
      <c r="L7" s="166" t="s">
        <v>356</v>
      </c>
      <c r="M7" s="166">
        <v>25</v>
      </c>
      <c r="N7" s="166" t="s">
        <v>17</v>
      </c>
      <c r="O7" s="166" t="s">
        <v>14</v>
      </c>
    </row>
    <row r="8" spans="1:15" ht="35.25" customHeight="1" x14ac:dyDescent="0.2">
      <c r="A8" s="143" t="s">
        <v>412</v>
      </c>
      <c r="B8" s="144">
        <v>318227204</v>
      </c>
      <c r="C8" s="145">
        <v>44220</v>
      </c>
      <c r="D8" s="145">
        <v>44434</v>
      </c>
      <c r="E8" s="146" t="s">
        <v>738</v>
      </c>
      <c r="F8" s="147" t="s">
        <v>414</v>
      </c>
      <c r="G8" s="144" t="s">
        <v>415</v>
      </c>
      <c r="H8" s="148" t="s">
        <v>603</v>
      </c>
      <c r="I8" s="148" t="s">
        <v>604</v>
      </c>
      <c r="J8" s="149" t="s">
        <v>267</v>
      </c>
      <c r="K8" s="144" t="s">
        <v>15</v>
      </c>
      <c r="L8" s="144" t="s">
        <v>605</v>
      </c>
      <c r="M8" s="144">
        <v>47</v>
      </c>
      <c r="N8" s="144" t="s">
        <v>18</v>
      </c>
      <c r="O8" s="144" t="s">
        <v>14</v>
      </c>
    </row>
    <row r="9" spans="1:15" ht="22.5" customHeight="1" x14ac:dyDescent="0.2">
      <c r="A9" s="126" t="s">
        <v>421</v>
      </c>
      <c r="B9" s="127">
        <v>318213451</v>
      </c>
      <c r="C9" s="128">
        <v>44246</v>
      </c>
      <c r="D9" s="128">
        <v>44246</v>
      </c>
      <c r="E9" s="129" t="s">
        <v>413</v>
      </c>
      <c r="F9" s="127" t="s">
        <v>414</v>
      </c>
      <c r="G9" s="127" t="s">
        <v>415</v>
      </c>
      <c r="H9" s="130" t="s">
        <v>382</v>
      </c>
      <c r="I9" s="130" t="s">
        <v>383</v>
      </c>
      <c r="J9" s="131" t="s">
        <v>416</v>
      </c>
      <c r="K9" s="127" t="s">
        <v>15</v>
      </c>
      <c r="L9" s="131" t="s">
        <v>417</v>
      </c>
      <c r="M9" s="127">
        <v>40</v>
      </c>
      <c r="N9" s="127" t="s">
        <v>16</v>
      </c>
      <c r="O9" s="127" t="s">
        <v>14</v>
      </c>
    </row>
    <row r="10" spans="1:15" ht="22.5" customHeight="1" x14ac:dyDescent="0.2">
      <c r="A10" s="126" t="s">
        <v>422</v>
      </c>
      <c r="B10" s="127">
        <v>318214145</v>
      </c>
      <c r="C10" s="128">
        <v>44254</v>
      </c>
      <c r="D10" s="128" t="s">
        <v>423</v>
      </c>
      <c r="E10" s="129" t="s">
        <v>424</v>
      </c>
      <c r="F10" s="127" t="s">
        <v>414</v>
      </c>
      <c r="G10" s="127" t="s">
        <v>415</v>
      </c>
      <c r="H10" s="130" t="s">
        <v>425</v>
      </c>
      <c r="I10" s="130" t="s">
        <v>426</v>
      </c>
      <c r="J10" s="131" t="s">
        <v>281</v>
      </c>
      <c r="K10" s="127" t="s">
        <v>15</v>
      </c>
      <c r="L10" s="131" t="s">
        <v>427</v>
      </c>
      <c r="M10" s="127">
        <v>38</v>
      </c>
      <c r="N10" s="127" t="s">
        <v>16</v>
      </c>
      <c r="O10" s="127" t="s">
        <v>14</v>
      </c>
    </row>
    <row r="11" spans="1:15" ht="26.25" customHeight="1" x14ac:dyDescent="0.2">
      <c r="A11" s="150" t="s">
        <v>485</v>
      </c>
      <c r="B11" s="151">
        <v>318215068</v>
      </c>
      <c r="C11" s="152">
        <v>44266</v>
      </c>
      <c r="D11" s="152">
        <v>44267</v>
      </c>
      <c r="E11" s="153" t="s">
        <v>428</v>
      </c>
      <c r="F11" s="151" t="s">
        <v>252</v>
      </c>
      <c r="G11" s="151" t="s">
        <v>264</v>
      </c>
      <c r="H11" s="154" t="s">
        <v>429</v>
      </c>
      <c r="I11" s="154" t="s">
        <v>430</v>
      </c>
      <c r="J11" s="155" t="s">
        <v>281</v>
      </c>
      <c r="K11" s="151" t="s">
        <v>15</v>
      </c>
      <c r="L11" s="151" t="s">
        <v>431</v>
      </c>
      <c r="M11" s="151">
        <v>35</v>
      </c>
      <c r="N11" s="151" t="s">
        <v>16</v>
      </c>
      <c r="O11" s="151" t="s">
        <v>14</v>
      </c>
    </row>
    <row r="12" spans="1:15" ht="22.5" customHeight="1" x14ac:dyDescent="0.2">
      <c r="A12" s="126" t="s">
        <v>486</v>
      </c>
      <c r="B12" s="127">
        <v>318220431</v>
      </c>
      <c r="C12" s="128">
        <v>44335</v>
      </c>
      <c r="D12" s="128">
        <v>44335</v>
      </c>
      <c r="E12" s="129" t="s">
        <v>487</v>
      </c>
      <c r="F12" s="127" t="s">
        <v>252</v>
      </c>
      <c r="G12" s="127" t="s">
        <v>488</v>
      </c>
      <c r="H12" s="130" t="s">
        <v>489</v>
      </c>
      <c r="I12" s="130" t="s">
        <v>334</v>
      </c>
      <c r="J12" s="131" t="s">
        <v>490</v>
      </c>
      <c r="K12" s="127" t="s">
        <v>15</v>
      </c>
      <c r="L12" s="131" t="s">
        <v>491</v>
      </c>
      <c r="M12" s="127">
        <v>38</v>
      </c>
      <c r="N12" s="127" t="s">
        <v>17</v>
      </c>
      <c r="O12" s="127" t="s">
        <v>14</v>
      </c>
    </row>
    <row r="13" spans="1:15" ht="36.75" customHeight="1" x14ac:dyDescent="0.2">
      <c r="A13" s="126" t="s">
        <v>529</v>
      </c>
      <c r="B13" s="127">
        <v>318220688</v>
      </c>
      <c r="C13" s="128">
        <v>44337</v>
      </c>
      <c r="D13" s="128">
        <v>44337</v>
      </c>
      <c r="E13" s="129" t="s">
        <v>492</v>
      </c>
      <c r="F13" s="127" t="s">
        <v>414</v>
      </c>
      <c r="G13" s="127" t="s">
        <v>415</v>
      </c>
      <c r="H13" s="130" t="s">
        <v>489</v>
      </c>
      <c r="I13" s="130" t="s">
        <v>334</v>
      </c>
      <c r="J13" s="131" t="s">
        <v>493</v>
      </c>
      <c r="K13" s="127" t="s">
        <v>15</v>
      </c>
      <c r="L13" s="131" t="s">
        <v>494</v>
      </c>
      <c r="M13" s="127">
        <v>27</v>
      </c>
      <c r="N13" s="127" t="s">
        <v>17</v>
      </c>
      <c r="O13" s="127" t="s">
        <v>14</v>
      </c>
    </row>
    <row r="14" spans="1:15" ht="29.25" customHeight="1" x14ac:dyDescent="0.2">
      <c r="A14" s="159" t="s">
        <v>530</v>
      </c>
      <c r="B14" s="160">
        <v>318222262</v>
      </c>
      <c r="C14" s="161">
        <v>44359</v>
      </c>
      <c r="D14" s="161">
        <v>44361</v>
      </c>
      <c r="E14" s="162" t="s">
        <v>531</v>
      </c>
      <c r="F14" s="160" t="s">
        <v>414</v>
      </c>
      <c r="G14" s="160" t="s">
        <v>415</v>
      </c>
      <c r="H14" s="163" t="s">
        <v>326</v>
      </c>
      <c r="I14" s="163" t="s">
        <v>532</v>
      </c>
      <c r="J14" s="164" t="s">
        <v>457</v>
      </c>
      <c r="K14" s="160" t="s">
        <v>15</v>
      </c>
      <c r="L14" s="160" t="s">
        <v>533</v>
      </c>
      <c r="M14" s="160">
        <v>57</v>
      </c>
      <c r="N14" s="160" t="s">
        <v>17</v>
      </c>
      <c r="O14" s="160" t="s">
        <v>14</v>
      </c>
    </row>
    <row r="15" spans="1:15" ht="26.25" customHeight="1" x14ac:dyDescent="0.2">
      <c r="A15" s="150" t="s">
        <v>558</v>
      </c>
      <c r="B15" s="151">
        <v>318222114</v>
      </c>
      <c r="C15" s="152">
        <v>44362</v>
      </c>
      <c r="D15" s="152">
        <v>44362</v>
      </c>
      <c r="E15" s="153" t="s">
        <v>534</v>
      </c>
      <c r="F15" s="151" t="s">
        <v>252</v>
      </c>
      <c r="G15" s="151" t="s">
        <v>349</v>
      </c>
      <c r="H15" s="154" t="s">
        <v>535</v>
      </c>
      <c r="I15" s="154" t="s">
        <v>536</v>
      </c>
      <c r="J15" s="155" t="s">
        <v>537</v>
      </c>
      <c r="K15" s="151" t="s">
        <v>15</v>
      </c>
      <c r="L15" s="151" t="s">
        <v>538</v>
      </c>
      <c r="M15" s="151">
        <v>36</v>
      </c>
      <c r="N15" s="151" t="s">
        <v>16</v>
      </c>
      <c r="O15" s="151" t="s">
        <v>14</v>
      </c>
    </row>
    <row r="16" spans="1:15" ht="26.25" customHeight="1" x14ac:dyDescent="0.2">
      <c r="A16" s="150" t="s">
        <v>564</v>
      </c>
      <c r="B16" s="151">
        <v>318223138</v>
      </c>
      <c r="C16" s="152">
        <v>44375</v>
      </c>
      <c r="D16" s="152">
        <v>44376</v>
      </c>
      <c r="E16" s="153" t="s">
        <v>559</v>
      </c>
      <c r="F16" s="151" t="s">
        <v>257</v>
      </c>
      <c r="G16" s="151" t="s">
        <v>560</v>
      </c>
      <c r="H16" s="154" t="s">
        <v>561</v>
      </c>
      <c r="I16" s="154" t="s">
        <v>562</v>
      </c>
      <c r="J16" s="155" t="s">
        <v>126</v>
      </c>
      <c r="K16" s="151" t="s">
        <v>15</v>
      </c>
      <c r="L16" s="151" t="s">
        <v>563</v>
      </c>
      <c r="M16" s="151">
        <v>50</v>
      </c>
      <c r="N16" s="151" t="s">
        <v>23</v>
      </c>
      <c r="O16" s="151" t="s">
        <v>74</v>
      </c>
    </row>
    <row r="17" spans="1:15" ht="33.75" customHeight="1" x14ac:dyDescent="0.2">
      <c r="A17" s="126" t="s">
        <v>597</v>
      </c>
      <c r="B17" s="127">
        <v>318224631</v>
      </c>
      <c r="C17" s="128">
        <v>44394</v>
      </c>
      <c r="D17" s="128">
        <v>44396</v>
      </c>
      <c r="E17" s="129" t="s">
        <v>565</v>
      </c>
      <c r="F17" s="127" t="s">
        <v>414</v>
      </c>
      <c r="G17" s="127" t="s">
        <v>415</v>
      </c>
      <c r="H17" s="130" t="s">
        <v>566</v>
      </c>
      <c r="I17" s="130" t="s">
        <v>567</v>
      </c>
      <c r="J17" s="131" t="s">
        <v>568</v>
      </c>
      <c r="K17" s="127" t="s">
        <v>15</v>
      </c>
      <c r="L17" s="131" t="s">
        <v>569</v>
      </c>
      <c r="M17" s="127">
        <v>28</v>
      </c>
      <c r="N17" s="127" t="s">
        <v>16</v>
      </c>
      <c r="O17" s="127" t="s">
        <v>14</v>
      </c>
    </row>
    <row r="19" spans="1:15" ht="10.35" customHeight="1" x14ac:dyDescent="0.2">
      <c r="E19" s="81" t="s">
        <v>114</v>
      </c>
      <c r="G19" s="14"/>
      <c r="H19" s="14"/>
      <c r="I19" s="14"/>
    </row>
    <row r="20" spans="1:15" ht="10.35" customHeight="1" x14ac:dyDescent="0.2">
      <c r="E20" s="4" t="s">
        <v>6</v>
      </c>
      <c r="F20" s="83"/>
      <c r="G20" s="14"/>
      <c r="H20" s="14"/>
      <c r="I20" s="14"/>
      <c r="J20" s="4" t="s">
        <v>9</v>
      </c>
      <c r="K20" s="91"/>
      <c r="L20" s="94"/>
    </row>
    <row r="21" spans="1:15" ht="10.35" customHeight="1" x14ac:dyDescent="0.2">
      <c r="E21" s="4" t="s">
        <v>7</v>
      </c>
      <c r="F21" s="84"/>
      <c r="G21" s="14"/>
      <c r="H21" s="14"/>
      <c r="I21" s="14"/>
      <c r="J21" s="4" t="s">
        <v>10</v>
      </c>
      <c r="K21" s="86"/>
      <c r="L21" s="94"/>
    </row>
    <row r="22" spans="1:15" ht="10.35" customHeight="1" x14ac:dyDescent="0.2">
      <c r="E22" s="82" t="s">
        <v>8</v>
      </c>
      <c r="F22" s="85"/>
      <c r="G22" s="2"/>
      <c r="H22" s="2"/>
      <c r="I22" s="2"/>
      <c r="J22" s="4" t="s">
        <v>11</v>
      </c>
      <c r="K22" s="87"/>
      <c r="L22" s="94"/>
    </row>
    <row r="23" spans="1:15" ht="10.35" customHeight="1" x14ac:dyDescent="0.2">
      <c r="E23" s="22" t="s">
        <v>116</v>
      </c>
      <c r="F23" s="99"/>
      <c r="G23" s="2"/>
      <c r="H23" s="2"/>
      <c r="I23" s="2"/>
      <c r="J23" s="82" t="s">
        <v>12</v>
      </c>
      <c r="K23" s="88"/>
      <c r="L23" s="94"/>
    </row>
    <row r="24" spans="1:15" ht="10.35" customHeight="1" x14ac:dyDescent="0.2">
      <c r="E24" s="4" t="s">
        <v>0</v>
      </c>
      <c r="F24" s="89"/>
      <c r="J24" s="4" t="s">
        <v>13</v>
      </c>
      <c r="K24" s="90"/>
      <c r="L24" s="94"/>
    </row>
    <row r="25" spans="1:15" ht="10.35" customHeight="1" x14ac:dyDescent="0.2">
      <c r="E25" s="4"/>
      <c r="J25" s="4"/>
      <c r="L25" s="94"/>
    </row>
    <row r="26" spans="1:15" ht="24" customHeight="1" x14ac:dyDescent="0.2">
      <c r="A26" s="143" t="s">
        <v>598</v>
      </c>
      <c r="B26" s="144">
        <v>318226115</v>
      </c>
      <c r="C26" s="145">
        <v>44398</v>
      </c>
      <c r="D26" s="145">
        <v>44419</v>
      </c>
      <c r="E26" s="146" t="s">
        <v>606</v>
      </c>
      <c r="F26" s="147" t="s">
        <v>252</v>
      </c>
      <c r="G26" s="144" t="s">
        <v>607</v>
      </c>
      <c r="H26" s="148" t="s">
        <v>608</v>
      </c>
      <c r="I26" s="148" t="s">
        <v>609</v>
      </c>
      <c r="J26" s="149" t="s">
        <v>267</v>
      </c>
      <c r="K26" s="144" t="s">
        <v>15</v>
      </c>
      <c r="L26" s="144" t="s">
        <v>610</v>
      </c>
      <c r="M26" s="144">
        <v>55</v>
      </c>
      <c r="N26" s="144" t="s">
        <v>17</v>
      </c>
      <c r="O26" s="144" t="s">
        <v>74</v>
      </c>
    </row>
    <row r="27" spans="1:15" ht="24" customHeight="1" x14ac:dyDescent="0.2">
      <c r="A27" s="143" t="s">
        <v>599</v>
      </c>
      <c r="B27" s="144">
        <v>318226024</v>
      </c>
      <c r="C27" s="145">
        <v>44400</v>
      </c>
      <c r="D27" s="145">
        <v>44411</v>
      </c>
      <c r="E27" s="146" t="s">
        <v>611</v>
      </c>
      <c r="F27" s="147" t="s">
        <v>257</v>
      </c>
      <c r="G27" s="144" t="s">
        <v>612</v>
      </c>
      <c r="H27" s="148" t="s">
        <v>273</v>
      </c>
      <c r="I27" s="148" t="s">
        <v>274</v>
      </c>
      <c r="J27" s="149" t="s">
        <v>267</v>
      </c>
      <c r="K27" s="144" t="s">
        <v>15</v>
      </c>
      <c r="L27" s="144" t="s">
        <v>613</v>
      </c>
      <c r="M27" s="144">
        <v>73</v>
      </c>
      <c r="N27" s="144" t="s">
        <v>17</v>
      </c>
      <c r="O27" s="144" t="s">
        <v>74</v>
      </c>
    </row>
    <row r="28" spans="1:15" ht="46.5" customHeight="1" x14ac:dyDescent="0.2">
      <c r="A28" s="143" t="s">
        <v>600</v>
      </c>
      <c r="B28" s="144">
        <v>318225810</v>
      </c>
      <c r="C28" s="145">
        <v>44404</v>
      </c>
      <c r="D28" s="145">
        <v>44413</v>
      </c>
      <c r="E28" s="146" t="s">
        <v>614</v>
      </c>
      <c r="F28" s="147" t="s">
        <v>257</v>
      </c>
      <c r="G28" s="144" t="s">
        <v>354</v>
      </c>
      <c r="H28" s="148" t="s">
        <v>265</v>
      </c>
      <c r="I28" s="148" t="s">
        <v>266</v>
      </c>
      <c r="J28" s="149" t="s">
        <v>267</v>
      </c>
      <c r="K28" s="144" t="s">
        <v>15</v>
      </c>
      <c r="L28" s="144" t="s">
        <v>615</v>
      </c>
      <c r="M28" s="144">
        <v>54</v>
      </c>
      <c r="N28" s="144" t="s">
        <v>17</v>
      </c>
      <c r="O28" s="144" t="s">
        <v>74</v>
      </c>
    </row>
    <row r="29" spans="1:15" ht="47.25" customHeight="1" x14ac:dyDescent="0.2">
      <c r="A29" s="143" t="s">
        <v>601</v>
      </c>
      <c r="B29" s="144">
        <v>318226644</v>
      </c>
      <c r="C29" s="145">
        <v>44427</v>
      </c>
      <c r="D29" s="145">
        <v>44428</v>
      </c>
      <c r="E29" s="146" t="s">
        <v>616</v>
      </c>
      <c r="F29" s="147" t="s">
        <v>257</v>
      </c>
      <c r="G29" s="144" t="s">
        <v>354</v>
      </c>
      <c r="H29" s="148" t="s">
        <v>617</v>
      </c>
      <c r="I29" s="148" t="s">
        <v>618</v>
      </c>
      <c r="J29" s="149" t="s">
        <v>619</v>
      </c>
      <c r="K29" s="144" t="s">
        <v>15</v>
      </c>
      <c r="L29" s="144" t="s">
        <v>620</v>
      </c>
      <c r="M29" s="144">
        <v>26</v>
      </c>
      <c r="N29" s="144" t="s">
        <v>17</v>
      </c>
      <c r="O29" s="144" t="s">
        <v>14</v>
      </c>
    </row>
    <row r="30" spans="1:15" ht="37.5" customHeight="1" x14ac:dyDescent="0.2">
      <c r="A30" s="165" t="s">
        <v>674</v>
      </c>
      <c r="B30" s="166">
        <v>318228467</v>
      </c>
      <c r="C30" s="167">
        <v>44431</v>
      </c>
      <c r="D30" s="167">
        <v>44451</v>
      </c>
      <c r="E30" s="168" t="s">
        <v>675</v>
      </c>
      <c r="F30" s="166" t="s">
        <v>414</v>
      </c>
      <c r="G30" s="166" t="s">
        <v>415</v>
      </c>
      <c r="H30" s="169" t="s">
        <v>676</v>
      </c>
      <c r="I30" s="169" t="s">
        <v>677</v>
      </c>
      <c r="J30" s="170" t="s">
        <v>513</v>
      </c>
      <c r="K30" s="166" t="s">
        <v>15</v>
      </c>
      <c r="L30" s="166" t="s">
        <v>678</v>
      </c>
      <c r="M30" s="166">
        <v>46</v>
      </c>
      <c r="N30" s="166" t="s">
        <v>17</v>
      </c>
      <c r="O30" s="166" t="s">
        <v>14</v>
      </c>
    </row>
    <row r="31" spans="1:15" ht="36" customHeight="1" x14ac:dyDescent="0.2">
      <c r="A31" s="143" t="s">
        <v>679</v>
      </c>
      <c r="B31" s="144">
        <v>318229424</v>
      </c>
      <c r="C31" s="145">
        <v>44438</v>
      </c>
      <c r="D31" s="145">
        <v>44467</v>
      </c>
      <c r="E31" s="146" t="s">
        <v>705</v>
      </c>
      <c r="F31" s="147" t="s">
        <v>257</v>
      </c>
      <c r="G31" s="144" t="s">
        <v>560</v>
      </c>
      <c r="H31" s="148" t="s">
        <v>650</v>
      </c>
      <c r="I31" s="148" t="s">
        <v>651</v>
      </c>
      <c r="J31" s="149" t="s">
        <v>513</v>
      </c>
      <c r="K31" s="144" t="s">
        <v>15</v>
      </c>
      <c r="L31" s="144" t="s">
        <v>701</v>
      </c>
      <c r="M31" s="144">
        <v>60</v>
      </c>
      <c r="N31" s="144" t="s">
        <v>17</v>
      </c>
      <c r="O31" s="144" t="s">
        <v>14</v>
      </c>
    </row>
    <row r="32" spans="1:15" ht="36" customHeight="1" x14ac:dyDescent="0.2">
      <c r="A32" s="143" t="s">
        <v>684</v>
      </c>
      <c r="B32" s="144">
        <v>318228202</v>
      </c>
      <c r="C32" s="145">
        <v>44442</v>
      </c>
      <c r="D32" s="145">
        <v>44442</v>
      </c>
      <c r="E32" s="146" t="s">
        <v>680</v>
      </c>
      <c r="F32" s="147" t="s">
        <v>414</v>
      </c>
      <c r="G32" s="144" t="s">
        <v>415</v>
      </c>
      <c r="H32" s="148" t="s">
        <v>681</v>
      </c>
      <c r="I32" s="148" t="s">
        <v>682</v>
      </c>
      <c r="J32" s="149" t="s">
        <v>513</v>
      </c>
      <c r="K32" s="144" t="s">
        <v>15</v>
      </c>
      <c r="L32" s="144" t="s">
        <v>683</v>
      </c>
      <c r="M32" s="144">
        <v>55</v>
      </c>
      <c r="N32" s="144" t="s">
        <v>18</v>
      </c>
      <c r="O32" s="144" t="s">
        <v>74</v>
      </c>
    </row>
    <row r="33" spans="1:15" ht="35.25" customHeight="1" x14ac:dyDescent="0.2">
      <c r="A33" s="143" t="s">
        <v>693</v>
      </c>
      <c r="B33" s="144">
        <v>318228509</v>
      </c>
      <c r="C33" s="145">
        <v>44449</v>
      </c>
      <c r="D33" s="145">
        <v>44449</v>
      </c>
      <c r="E33" s="146" t="s">
        <v>685</v>
      </c>
      <c r="F33" s="147" t="s">
        <v>252</v>
      </c>
      <c r="G33" s="144" t="s">
        <v>607</v>
      </c>
      <c r="H33" s="148" t="s">
        <v>650</v>
      </c>
      <c r="I33" s="148" t="s">
        <v>651</v>
      </c>
      <c r="J33" s="149" t="s">
        <v>513</v>
      </c>
      <c r="K33" s="144" t="s">
        <v>15</v>
      </c>
      <c r="L33" s="144" t="s">
        <v>686</v>
      </c>
      <c r="M33" s="144">
        <v>45</v>
      </c>
      <c r="N33" s="144" t="s">
        <v>18</v>
      </c>
      <c r="O33" s="144" t="s">
        <v>74</v>
      </c>
    </row>
    <row r="34" spans="1:15" ht="35.25" customHeight="1" x14ac:dyDescent="0.2">
      <c r="A34" s="143" t="s">
        <v>694</v>
      </c>
      <c r="B34" s="144">
        <v>318228483</v>
      </c>
      <c r="C34" s="145">
        <v>44452</v>
      </c>
      <c r="D34" s="145">
        <v>44453</v>
      </c>
      <c r="E34" s="146" t="s">
        <v>687</v>
      </c>
      <c r="F34" s="147" t="s">
        <v>257</v>
      </c>
      <c r="G34" s="144" t="s">
        <v>688</v>
      </c>
      <c r="H34" s="148" t="s">
        <v>608</v>
      </c>
      <c r="I34" s="148" t="s">
        <v>689</v>
      </c>
      <c r="J34" s="149" t="s">
        <v>513</v>
      </c>
      <c r="K34" s="144" t="s">
        <v>15</v>
      </c>
      <c r="L34" s="144" t="s">
        <v>690</v>
      </c>
      <c r="M34" s="144">
        <v>66</v>
      </c>
      <c r="N34" s="144" t="s">
        <v>17</v>
      </c>
      <c r="O34" s="144" t="s">
        <v>74</v>
      </c>
    </row>
    <row r="35" spans="1:15" ht="36.75" customHeight="1" x14ac:dyDescent="0.2">
      <c r="A35" s="150" t="s">
        <v>695</v>
      </c>
      <c r="B35" s="151">
        <v>318228715</v>
      </c>
      <c r="C35" s="152">
        <v>44456</v>
      </c>
      <c r="D35" s="152">
        <v>44459</v>
      </c>
      <c r="E35" s="153" t="s">
        <v>691</v>
      </c>
      <c r="F35" s="151" t="s">
        <v>252</v>
      </c>
      <c r="G35" s="151" t="s">
        <v>264</v>
      </c>
      <c r="H35" s="154" t="s">
        <v>429</v>
      </c>
      <c r="I35" s="154" t="s">
        <v>430</v>
      </c>
      <c r="J35" s="155" t="s">
        <v>513</v>
      </c>
      <c r="K35" s="151" t="s">
        <v>15</v>
      </c>
      <c r="L35" s="151" t="s">
        <v>692</v>
      </c>
      <c r="M35" s="151">
        <v>51</v>
      </c>
      <c r="N35" s="151" t="s">
        <v>17</v>
      </c>
      <c r="O35" s="151" t="s">
        <v>14</v>
      </c>
    </row>
    <row r="36" spans="1:15" ht="29.25" customHeight="1" x14ac:dyDescent="0.2">
      <c r="A36" s="159" t="s">
        <v>704</v>
      </c>
      <c r="B36" s="160">
        <v>318229283</v>
      </c>
      <c r="C36" s="161">
        <v>44463</v>
      </c>
      <c r="D36" s="161">
        <v>44466</v>
      </c>
      <c r="E36" s="162" t="s">
        <v>696</v>
      </c>
      <c r="F36" s="160" t="s">
        <v>414</v>
      </c>
      <c r="G36" s="160" t="s">
        <v>415</v>
      </c>
      <c r="H36" s="163" t="s">
        <v>697</v>
      </c>
      <c r="I36" s="163" t="s">
        <v>698</v>
      </c>
      <c r="J36" s="164" t="s">
        <v>699</v>
      </c>
      <c r="K36" s="160" t="s">
        <v>15</v>
      </c>
      <c r="L36" s="160" t="s">
        <v>700</v>
      </c>
      <c r="M36" s="160">
        <v>61</v>
      </c>
      <c r="N36" s="160" t="s">
        <v>17</v>
      </c>
      <c r="O36" s="160" t="s">
        <v>14</v>
      </c>
    </row>
    <row r="37" spans="1:15" ht="37.5" customHeight="1" x14ac:dyDescent="0.2">
      <c r="A37" s="165" t="s">
        <v>730</v>
      </c>
      <c r="B37" s="166">
        <v>318237617</v>
      </c>
      <c r="C37" s="167">
        <v>44469</v>
      </c>
      <c r="D37" s="167">
        <v>44596</v>
      </c>
      <c r="E37" s="168" t="s">
        <v>731</v>
      </c>
      <c r="F37" s="166" t="s">
        <v>257</v>
      </c>
      <c r="G37" s="166" t="s">
        <v>612</v>
      </c>
      <c r="H37" s="169" t="s">
        <v>350</v>
      </c>
      <c r="I37" s="169" t="s">
        <v>351</v>
      </c>
      <c r="J37" s="170" t="s">
        <v>267</v>
      </c>
      <c r="K37" s="166" t="s">
        <v>15</v>
      </c>
      <c r="L37" s="166" t="s">
        <v>732</v>
      </c>
      <c r="M37" s="166">
        <v>40</v>
      </c>
      <c r="N37" s="166" t="s">
        <v>17</v>
      </c>
      <c r="O37" s="166" t="s">
        <v>14</v>
      </c>
    </row>
    <row r="39" spans="1:15" ht="10.35" customHeight="1" x14ac:dyDescent="0.2">
      <c r="E39" s="81" t="s">
        <v>114</v>
      </c>
      <c r="G39" s="14"/>
      <c r="H39" s="14"/>
      <c r="I39" s="14"/>
    </row>
    <row r="40" spans="1:15" ht="10.35" customHeight="1" x14ac:dyDescent="0.2">
      <c r="E40" s="4" t="s">
        <v>6</v>
      </c>
      <c r="F40" s="83"/>
      <c r="G40" s="14"/>
      <c r="H40" s="14"/>
      <c r="I40" s="14"/>
      <c r="J40" s="4" t="s">
        <v>9</v>
      </c>
      <c r="K40" s="91"/>
      <c r="L40" s="94"/>
    </row>
    <row r="41" spans="1:15" ht="10.35" customHeight="1" x14ac:dyDescent="0.2">
      <c r="E41" s="4" t="s">
        <v>7</v>
      </c>
      <c r="F41" s="84"/>
      <c r="G41" s="14"/>
      <c r="H41" s="14"/>
      <c r="I41" s="14"/>
      <c r="J41" s="4" t="s">
        <v>10</v>
      </c>
      <c r="K41" s="86"/>
      <c r="L41" s="94"/>
    </row>
    <row r="42" spans="1:15" ht="10.35" customHeight="1" x14ac:dyDescent="0.2">
      <c r="E42" s="82" t="s">
        <v>8</v>
      </c>
      <c r="F42" s="85"/>
      <c r="G42" s="2"/>
      <c r="H42" s="2"/>
      <c r="I42" s="2"/>
      <c r="J42" s="4" t="s">
        <v>11</v>
      </c>
      <c r="K42" s="87"/>
      <c r="L42" s="94"/>
    </row>
    <row r="43" spans="1:15" ht="10.35" customHeight="1" x14ac:dyDescent="0.2">
      <c r="E43" s="22" t="s">
        <v>116</v>
      </c>
      <c r="F43" s="99"/>
      <c r="G43" s="2"/>
      <c r="H43" s="2"/>
      <c r="I43" s="2"/>
      <c r="J43" s="82" t="s">
        <v>12</v>
      </c>
      <c r="K43" s="88"/>
      <c r="L43" s="94"/>
    </row>
    <row r="44" spans="1:15" ht="10.35" customHeight="1" x14ac:dyDescent="0.2">
      <c r="E44" s="4" t="s">
        <v>0</v>
      </c>
      <c r="F44" s="89"/>
      <c r="J44" s="4" t="s">
        <v>13</v>
      </c>
      <c r="K44" s="90"/>
      <c r="L44" s="94"/>
    </row>
  </sheetData>
  <customSheetViews>
    <customSheetView guid="{43E9F466-05B0-42F0-906E-24491BF17B65}" showRuler="0">
      <selection activeCell="A4" sqref="A4:IV4"/>
      <pageMargins left="0.17" right="0.17" top="1" bottom="1" header="0.5" footer="0.5"/>
      <pageSetup orientation="landscape" r:id="rId1"/>
      <headerFooter alignWithMargins="0">
        <oddHeader>&amp;C&amp;"Arial,Bold"&amp;8Fiscal Year 2010 (Compliance West)
Occupational Fatality Investigation Review
Detail Information for Charlotte Field Office</oddHeader>
        <oddFooter>&amp;L&amp;"Arial,Bold"&amp;8*Statistics by Industry are based on the primary SIC Code for the private sector and by ownership (government) for the public sector as reflected on the OSHA-1.</oddFooter>
      </headerFooter>
    </customSheetView>
  </customSheetViews>
  <phoneticPr fontId="0" type="noConversion"/>
  <pageMargins left="0.17" right="0.17" top="1" bottom="1" header="0.5" footer="0.5"/>
  <pageSetup scale="94" orientation="landscape" r:id="rId2"/>
  <headerFooter alignWithMargins="0">
    <oddHeader>&amp;C&amp;"Arial,Bold"&amp;8Fiscal Year 2021 (Compliance West)
Occupational Fatality Inspection Review
Detail Information for Charlotte Field Office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  <rowBreaks count="1" manualBreakCount="1">
    <brk id="24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46"/>
  <sheetViews>
    <sheetView topLeftCell="A28" zoomScaleNormal="100" workbookViewId="0">
      <selection activeCell="W9" sqref="W9"/>
    </sheetView>
  </sheetViews>
  <sheetFormatPr defaultRowHeight="12.75" x14ac:dyDescent="0.2"/>
  <cols>
    <col min="1" max="1" width="6.28515625" customWidth="1"/>
    <col min="2" max="2" width="8.5703125" customWidth="1"/>
    <col min="3" max="3" width="7" customWidth="1"/>
    <col min="4" max="4" width="6.7109375" customWidth="1"/>
    <col min="5" max="5" width="20.5703125" customWidth="1"/>
    <col min="6" max="6" width="10.5703125" customWidth="1"/>
    <col min="7" max="7" width="12" customWidth="1"/>
    <col min="8" max="8" width="4.42578125" customWidth="1"/>
    <col min="9" max="9" width="5.42578125" customWidth="1"/>
    <col min="10" max="10" width="18.28515625" customWidth="1"/>
    <col min="11" max="11" width="8.5703125" customWidth="1"/>
    <col min="12" max="12" width="13.85546875" customWidth="1"/>
    <col min="13" max="13" width="3.7109375" customWidth="1"/>
    <col min="14" max="14" width="6.42578125" customWidth="1"/>
    <col min="15" max="15" width="5.42578125" customWidth="1"/>
  </cols>
  <sheetData>
    <row r="1" spans="1:15" s="14" customFormat="1" ht="10.35" customHeight="1" x14ac:dyDescent="0.2">
      <c r="A1" s="15" t="s">
        <v>24</v>
      </c>
      <c r="B1" s="15" t="s">
        <v>29</v>
      </c>
      <c r="C1" s="15" t="s">
        <v>30</v>
      </c>
      <c r="D1" s="15" t="s">
        <v>30</v>
      </c>
      <c r="E1" s="15"/>
      <c r="F1" s="15" t="s">
        <v>73</v>
      </c>
      <c r="G1" s="15" t="s">
        <v>112</v>
      </c>
      <c r="H1" s="15" t="s">
        <v>31</v>
      </c>
      <c r="I1" s="15"/>
      <c r="J1" s="15"/>
      <c r="K1" s="15"/>
      <c r="L1" s="15" t="s">
        <v>117</v>
      </c>
      <c r="M1" s="15"/>
      <c r="N1" s="15"/>
      <c r="O1" s="15"/>
    </row>
    <row r="2" spans="1:15" s="14" customFormat="1" ht="10.35" customHeight="1" x14ac:dyDescent="0.2">
      <c r="A2" s="17" t="s">
        <v>25</v>
      </c>
      <c r="B2" s="17" t="s">
        <v>28</v>
      </c>
      <c r="C2" s="18" t="s">
        <v>24</v>
      </c>
      <c r="D2" s="17" t="s">
        <v>71</v>
      </c>
      <c r="E2" s="18" t="s">
        <v>21</v>
      </c>
      <c r="F2" s="17" t="s">
        <v>72</v>
      </c>
      <c r="G2" s="17" t="s">
        <v>24</v>
      </c>
      <c r="H2" s="17" t="s">
        <v>32</v>
      </c>
      <c r="I2" s="17" t="s">
        <v>110</v>
      </c>
      <c r="J2" s="17" t="s">
        <v>169</v>
      </c>
      <c r="K2" s="17" t="s">
        <v>4</v>
      </c>
      <c r="L2" s="17" t="s">
        <v>118</v>
      </c>
      <c r="M2" s="17" t="s">
        <v>2</v>
      </c>
      <c r="N2" s="17" t="s">
        <v>5</v>
      </c>
      <c r="O2" s="17" t="s">
        <v>3</v>
      </c>
    </row>
    <row r="3" spans="1:15" ht="28.5" customHeight="1" x14ac:dyDescent="0.2">
      <c r="A3" s="143" t="s">
        <v>276</v>
      </c>
      <c r="B3" s="144">
        <v>318207446</v>
      </c>
      <c r="C3" s="145">
        <v>44116</v>
      </c>
      <c r="D3" s="145">
        <v>44145</v>
      </c>
      <c r="E3" s="146" t="s">
        <v>468</v>
      </c>
      <c r="F3" s="147" t="s">
        <v>373</v>
      </c>
      <c r="G3" s="144" t="s">
        <v>283</v>
      </c>
      <c r="H3" s="148" t="s">
        <v>273</v>
      </c>
      <c r="I3" s="148" t="s">
        <v>284</v>
      </c>
      <c r="J3" s="149" t="s">
        <v>285</v>
      </c>
      <c r="K3" s="144" t="s">
        <v>15</v>
      </c>
      <c r="L3" s="144" t="s">
        <v>286</v>
      </c>
      <c r="M3" s="144">
        <v>61</v>
      </c>
      <c r="N3" s="144" t="s">
        <v>17</v>
      </c>
      <c r="O3" s="144" t="s">
        <v>14</v>
      </c>
    </row>
    <row r="4" spans="1:15" ht="37.5" customHeight="1" x14ac:dyDescent="0.2">
      <c r="A4" s="143" t="s">
        <v>343</v>
      </c>
      <c r="B4" s="144">
        <v>318207016</v>
      </c>
      <c r="C4" s="145">
        <v>44118</v>
      </c>
      <c r="D4" s="145">
        <v>44138</v>
      </c>
      <c r="E4" s="146" t="s">
        <v>270</v>
      </c>
      <c r="F4" s="147" t="s">
        <v>271</v>
      </c>
      <c r="G4" s="144" t="s">
        <v>272</v>
      </c>
      <c r="H4" s="148" t="s">
        <v>273</v>
      </c>
      <c r="I4" s="148" t="s">
        <v>274</v>
      </c>
      <c r="J4" s="149" t="s">
        <v>267</v>
      </c>
      <c r="K4" s="144" t="s">
        <v>15</v>
      </c>
      <c r="L4" s="144" t="s">
        <v>275</v>
      </c>
      <c r="M4" s="144">
        <v>68</v>
      </c>
      <c r="N4" s="144" t="s">
        <v>17</v>
      </c>
      <c r="O4" s="144" t="s">
        <v>74</v>
      </c>
    </row>
    <row r="5" spans="1:15" ht="37.5" customHeight="1" x14ac:dyDescent="0.2">
      <c r="A5" s="143" t="s">
        <v>306</v>
      </c>
      <c r="B5" s="144">
        <v>318210721</v>
      </c>
      <c r="C5" s="145">
        <v>44153</v>
      </c>
      <c r="D5" s="145">
        <v>44181</v>
      </c>
      <c r="E5" s="146" t="s">
        <v>321</v>
      </c>
      <c r="F5" s="147" t="s">
        <v>271</v>
      </c>
      <c r="G5" s="144" t="s">
        <v>322</v>
      </c>
      <c r="H5" s="148" t="s">
        <v>372</v>
      </c>
      <c r="I5" s="148" t="s">
        <v>266</v>
      </c>
      <c r="J5" s="149" t="s">
        <v>267</v>
      </c>
      <c r="K5" s="144" t="s">
        <v>15</v>
      </c>
      <c r="L5" s="144" t="s">
        <v>323</v>
      </c>
      <c r="M5" s="144">
        <v>64</v>
      </c>
      <c r="N5" s="144" t="s">
        <v>17</v>
      </c>
      <c r="O5" s="144" t="s">
        <v>74</v>
      </c>
    </row>
    <row r="6" spans="1:15" s="40" customFormat="1" ht="22.5" customHeight="1" x14ac:dyDescent="0.2">
      <c r="A6" s="132" t="s">
        <v>309</v>
      </c>
      <c r="B6" s="133">
        <v>318209707</v>
      </c>
      <c r="C6" s="134">
        <v>44160</v>
      </c>
      <c r="D6" s="134">
        <v>44179</v>
      </c>
      <c r="E6" s="135" t="s">
        <v>344</v>
      </c>
      <c r="F6" s="133" t="s">
        <v>301</v>
      </c>
      <c r="G6" s="133" t="s">
        <v>302</v>
      </c>
      <c r="H6" s="136" t="s">
        <v>303</v>
      </c>
      <c r="I6" s="136" t="s">
        <v>304</v>
      </c>
      <c r="J6" s="137" t="s">
        <v>267</v>
      </c>
      <c r="K6" s="133" t="s">
        <v>15</v>
      </c>
      <c r="L6" s="137" t="s">
        <v>305</v>
      </c>
      <c r="M6" s="133">
        <v>57</v>
      </c>
      <c r="N6" s="133" t="s">
        <v>16</v>
      </c>
      <c r="O6" s="133" t="s">
        <v>14</v>
      </c>
    </row>
    <row r="7" spans="1:15" ht="36.75" customHeight="1" x14ac:dyDescent="0.2">
      <c r="A7" s="143" t="s">
        <v>313</v>
      </c>
      <c r="B7" s="144">
        <v>318209269</v>
      </c>
      <c r="C7" s="145">
        <v>44164</v>
      </c>
      <c r="D7" s="145">
        <v>44173</v>
      </c>
      <c r="E7" s="146" t="s">
        <v>471</v>
      </c>
      <c r="F7" s="147" t="s">
        <v>271</v>
      </c>
      <c r="G7" s="144" t="s">
        <v>307</v>
      </c>
      <c r="H7" s="148" t="s">
        <v>273</v>
      </c>
      <c r="I7" s="148" t="s">
        <v>274</v>
      </c>
      <c r="J7" s="149" t="s">
        <v>267</v>
      </c>
      <c r="K7" s="144" t="s">
        <v>15</v>
      </c>
      <c r="L7" s="144" t="s">
        <v>308</v>
      </c>
      <c r="M7" s="144">
        <v>73</v>
      </c>
      <c r="N7" s="144" t="s">
        <v>17</v>
      </c>
      <c r="O7" s="144" t="s">
        <v>74</v>
      </c>
    </row>
    <row r="8" spans="1:15" s="40" customFormat="1" ht="12" customHeight="1" x14ac:dyDescent="0.2">
      <c r="A8" s="126" t="s">
        <v>320</v>
      </c>
      <c r="B8" s="127">
        <v>318209939</v>
      </c>
      <c r="C8" s="128">
        <v>44166</v>
      </c>
      <c r="D8" s="128">
        <v>44172</v>
      </c>
      <c r="E8" s="129" t="s">
        <v>310</v>
      </c>
      <c r="F8" s="127" t="s">
        <v>271</v>
      </c>
      <c r="G8" s="127" t="s">
        <v>311</v>
      </c>
      <c r="H8" s="130" t="s">
        <v>218</v>
      </c>
      <c r="I8" s="130" t="s">
        <v>219</v>
      </c>
      <c r="J8" s="127" t="s">
        <v>312</v>
      </c>
      <c r="K8" s="127" t="s">
        <v>15</v>
      </c>
      <c r="L8" s="131" t="s">
        <v>736</v>
      </c>
      <c r="M8" s="127">
        <v>47</v>
      </c>
      <c r="N8" s="127" t="s">
        <v>16</v>
      </c>
      <c r="O8" s="127" t="s">
        <v>14</v>
      </c>
    </row>
    <row r="9" spans="1:15" ht="37.5" customHeight="1" x14ac:dyDescent="0.2">
      <c r="A9" s="143" t="s">
        <v>345</v>
      </c>
      <c r="B9" s="144">
        <v>318208931</v>
      </c>
      <c r="C9" s="145">
        <v>44168</v>
      </c>
      <c r="D9" s="145">
        <v>44174</v>
      </c>
      <c r="E9" s="146" t="s">
        <v>314</v>
      </c>
      <c r="F9" s="147" t="s">
        <v>315</v>
      </c>
      <c r="G9" s="144" t="s">
        <v>316</v>
      </c>
      <c r="H9" s="148" t="s">
        <v>317</v>
      </c>
      <c r="I9" s="148" t="s">
        <v>318</v>
      </c>
      <c r="J9" s="149" t="s">
        <v>267</v>
      </c>
      <c r="K9" s="144" t="s">
        <v>15</v>
      </c>
      <c r="L9" s="144" t="s">
        <v>319</v>
      </c>
      <c r="M9" s="144">
        <v>60</v>
      </c>
      <c r="N9" s="144" t="s">
        <v>18</v>
      </c>
      <c r="O9" s="144" t="s">
        <v>14</v>
      </c>
    </row>
    <row r="10" spans="1:15" ht="37.5" customHeight="1" x14ac:dyDescent="0.2">
      <c r="A10" s="143" t="s">
        <v>391</v>
      </c>
      <c r="B10" s="144">
        <v>318212529</v>
      </c>
      <c r="C10" s="145">
        <v>44218</v>
      </c>
      <c r="D10" s="145">
        <v>44221</v>
      </c>
      <c r="E10" s="146" t="s">
        <v>374</v>
      </c>
      <c r="F10" s="147" t="s">
        <v>373</v>
      </c>
      <c r="G10" s="144" t="s">
        <v>375</v>
      </c>
      <c r="H10" s="148" t="s">
        <v>376</v>
      </c>
      <c r="I10" s="148" t="s">
        <v>377</v>
      </c>
      <c r="J10" s="149" t="s">
        <v>267</v>
      </c>
      <c r="K10" s="144" t="s">
        <v>15</v>
      </c>
      <c r="L10" s="144" t="s">
        <v>378</v>
      </c>
      <c r="M10" s="144">
        <v>61</v>
      </c>
      <c r="N10" s="144" t="s">
        <v>18</v>
      </c>
      <c r="O10" s="144" t="s">
        <v>14</v>
      </c>
    </row>
    <row r="11" spans="1:15" ht="37.5" customHeight="1" x14ac:dyDescent="0.2">
      <c r="A11" s="143" t="s">
        <v>401</v>
      </c>
      <c r="B11" s="144">
        <v>318212206</v>
      </c>
      <c r="C11" s="145">
        <v>44224</v>
      </c>
      <c r="D11" s="145">
        <v>44224</v>
      </c>
      <c r="E11" s="146" t="s">
        <v>473</v>
      </c>
      <c r="F11" s="147" t="s">
        <v>271</v>
      </c>
      <c r="G11" s="144" t="s">
        <v>392</v>
      </c>
      <c r="H11" s="148" t="s">
        <v>393</v>
      </c>
      <c r="I11" s="148" t="s">
        <v>394</v>
      </c>
      <c r="J11" s="149" t="s">
        <v>395</v>
      </c>
      <c r="K11" s="144" t="s">
        <v>15</v>
      </c>
      <c r="L11" s="144" t="s">
        <v>396</v>
      </c>
      <c r="M11" s="144">
        <v>64</v>
      </c>
      <c r="N11" s="144" t="s">
        <v>18</v>
      </c>
      <c r="O11" s="144" t="s">
        <v>14</v>
      </c>
    </row>
    <row r="12" spans="1:15" ht="24.75" customHeight="1" x14ac:dyDescent="0.2">
      <c r="A12" s="165" t="s">
        <v>402</v>
      </c>
      <c r="B12" s="166">
        <v>318214582</v>
      </c>
      <c r="C12" s="167">
        <v>44234</v>
      </c>
      <c r="D12" s="167">
        <v>44263</v>
      </c>
      <c r="E12" s="168" t="s">
        <v>433</v>
      </c>
      <c r="F12" s="166" t="s">
        <v>315</v>
      </c>
      <c r="G12" s="166" t="s">
        <v>283</v>
      </c>
      <c r="H12" s="169" t="s">
        <v>350</v>
      </c>
      <c r="I12" s="169" t="s">
        <v>351</v>
      </c>
      <c r="J12" s="170" t="s">
        <v>434</v>
      </c>
      <c r="K12" s="166" t="s">
        <v>15</v>
      </c>
      <c r="L12" s="166" t="s">
        <v>435</v>
      </c>
      <c r="M12" s="166">
        <v>44</v>
      </c>
      <c r="N12" s="166" t="s">
        <v>18</v>
      </c>
      <c r="O12" s="166" t="s">
        <v>74</v>
      </c>
    </row>
    <row r="13" spans="1:15" ht="37.5" customHeight="1" x14ac:dyDescent="0.2">
      <c r="A13" s="143" t="s">
        <v>432</v>
      </c>
      <c r="B13" s="144">
        <v>318213428</v>
      </c>
      <c r="C13" s="145">
        <v>44236</v>
      </c>
      <c r="D13" s="145">
        <v>44243</v>
      </c>
      <c r="E13" s="146" t="s">
        <v>403</v>
      </c>
      <c r="F13" s="147" t="s">
        <v>397</v>
      </c>
      <c r="G13" s="144" t="s">
        <v>404</v>
      </c>
      <c r="H13" s="148" t="s">
        <v>273</v>
      </c>
      <c r="I13" s="148" t="s">
        <v>274</v>
      </c>
      <c r="J13" s="149" t="s">
        <v>267</v>
      </c>
      <c r="K13" s="144" t="s">
        <v>15</v>
      </c>
      <c r="L13" s="144" t="s">
        <v>405</v>
      </c>
      <c r="M13" s="144">
        <v>36</v>
      </c>
      <c r="N13" s="144" t="s">
        <v>18</v>
      </c>
      <c r="O13" s="144" t="s">
        <v>74</v>
      </c>
    </row>
    <row r="14" spans="1:15" s="40" customFormat="1" ht="27" customHeight="1" x14ac:dyDescent="0.2">
      <c r="A14" s="171" t="s">
        <v>451</v>
      </c>
      <c r="B14" s="172">
        <v>318217429</v>
      </c>
      <c r="C14" s="173">
        <v>44300</v>
      </c>
      <c r="D14" s="173">
        <v>44301</v>
      </c>
      <c r="E14" s="174" t="s">
        <v>453</v>
      </c>
      <c r="F14" s="172" t="s">
        <v>397</v>
      </c>
      <c r="G14" s="172" t="s">
        <v>454</v>
      </c>
      <c r="H14" s="175" t="s">
        <v>455</v>
      </c>
      <c r="I14" s="175" t="s">
        <v>456</v>
      </c>
      <c r="J14" s="172" t="s">
        <v>457</v>
      </c>
      <c r="K14" s="172" t="s">
        <v>15</v>
      </c>
      <c r="L14" s="176" t="s">
        <v>458</v>
      </c>
      <c r="M14" s="172">
        <v>50</v>
      </c>
      <c r="N14" s="172" t="s">
        <v>16</v>
      </c>
      <c r="O14" s="172" t="s">
        <v>14</v>
      </c>
    </row>
    <row r="15" spans="1:15" s="40" customFormat="1" ht="25.5" customHeight="1" x14ac:dyDescent="0.2">
      <c r="A15" s="126" t="s">
        <v>452</v>
      </c>
      <c r="B15" s="127">
        <v>318218294</v>
      </c>
      <c r="C15" s="128">
        <v>44309</v>
      </c>
      <c r="D15" s="128">
        <v>44312</v>
      </c>
      <c r="E15" s="129" t="s">
        <v>459</v>
      </c>
      <c r="F15" s="127" t="s">
        <v>373</v>
      </c>
      <c r="G15" s="127" t="s">
        <v>375</v>
      </c>
      <c r="H15" s="130" t="s">
        <v>425</v>
      </c>
      <c r="I15" s="130" t="s">
        <v>426</v>
      </c>
      <c r="J15" s="127" t="s">
        <v>281</v>
      </c>
      <c r="K15" s="127" t="s">
        <v>15</v>
      </c>
      <c r="L15" s="131" t="s">
        <v>460</v>
      </c>
      <c r="M15" s="127">
        <v>38</v>
      </c>
      <c r="N15" s="127" t="s">
        <v>16</v>
      </c>
      <c r="O15" s="127" t="s">
        <v>14</v>
      </c>
    </row>
    <row r="16" spans="1:15" ht="10.35" customHeight="1" x14ac:dyDescent="0.2"/>
    <row r="17" spans="1:15" ht="10.35" customHeight="1" x14ac:dyDescent="0.2"/>
    <row r="18" spans="1:15" ht="10.35" customHeight="1" x14ac:dyDescent="0.2">
      <c r="A18" s="92"/>
      <c r="B18" s="51"/>
      <c r="C18" s="51"/>
      <c r="E18" s="81" t="s">
        <v>114</v>
      </c>
      <c r="G18" s="14"/>
      <c r="H18" s="14"/>
      <c r="I18" s="14"/>
    </row>
    <row r="19" spans="1:15" ht="10.35" customHeight="1" x14ac:dyDescent="0.2">
      <c r="A19" s="92"/>
      <c r="B19" s="51"/>
      <c r="C19" s="51"/>
      <c r="E19" s="4" t="s">
        <v>6</v>
      </c>
      <c r="F19" s="83"/>
      <c r="G19" s="14"/>
      <c r="H19" s="14"/>
      <c r="I19" s="14"/>
      <c r="J19" s="4" t="s">
        <v>9</v>
      </c>
      <c r="K19" s="91"/>
    </row>
    <row r="20" spans="1:15" ht="10.35" customHeight="1" x14ac:dyDescent="0.2">
      <c r="E20" s="4" t="s">
        <v>7</v>
      </c>
      <c r="F20" s="84"/>
      <c r="G20" s="14"/>
      <c r="H20" s="14"/>
      <c r="I20" s="14"/>
      <c r="J20" s="4" t="s">
        <v>10</v>
      </c>
      <c r="K20" s="86"/>
    </row>
    <row r="21" spans="1:15" ht="10.35" customHeight="1" x14ac:dyDescent="0.2">
      <c r="E21" s="82" t="s">
        <v>8</v>
      </c>
      <c r="F21" s="85"/>
      <c r="G21" s="2"/>
      <c r="H21" s="2"/>
      <c r="I21" s="2"/>
      <c r="J21" s="4" t="s">
        <v>11</v>
      </c>
      <c r="K21" s="87"/>
    </row>
    <row r="22" spans="1:15" ht="10.35" customHeight="1" x14ac:dyDescent="0.2">
      <c r="E22" s="22" t="s">
        <v>116</v>
      </c>
      <c r="F22" s="99"/>
      <c r="G22" s="2"/>
      <c r="H22" s="2"/>
      <c r="I22" s="2"/>
      <c r="J22" s="82" t="s">
        <v>12</v>
      </c>
      <c r="K22" s="88"/>
    </row>
    <row r="23" spans="1:15" ht="10.35" customHeight="1" x14ac:dyDescent="0.2">
      <c r="E23" s="4" t="s">
        <v>0</v>
      </c>
      <c r="F23" s="89"/>
      <c r="J23" s="4" t="s">
        <v>13</v>
      </c>
      <c r="K23" s="90"/>
    </row>
    <row r="26" spans="1:15" s="40" customFormat="1" ht="12" customHeight="1" x14ac:dyDescent="0.2">
      <c r="A26" s="126" t="s">
        <v>480</v>
      </c>
      <c r="B26" s="127">
        <v>318219631</v>
      </c>
      <c r="C26" s="128">
        <v>44326</v>
      </c>
      <c r="D26" s="128">
        <v>44326</v>
      </c>
      <c r="E26" s="129" t="s">
        <v>481</v>
      </c>
      <c r="F26" s="127" t="s">
        <v>397</v>
      </c>
      <c r="G26" s="127" t="s">
        <v>482</v>
      </c>
      <c r="H26" s="130" t="s">
        <v>218</v>
      </c>
      <c r="I26" s="130" t="s">
        <v>219</v>
      </c>
      <c r="J26" s="127" t="s">
        <v>483</v>
      </c>
      <c r="K26" s="127" t="s">
        <v>15</v>
      </c>
      <c r="L26" s="131" t="s">
        <v>484</v>
      </c>
      <c r="M26" s="127">
        <v>38</v>
      </c>
      <c r="N26" s="127" t="s">
        <v>16</v>
      </c>
      <c r="O26" s="127" t="s">
        <v>14</v>
      </c>
    </row>
    <row r="27" spans="1:15" ht="37.5" customHeight="1" x14ac:dyDescent="0.2">
      <c r="A27" s="143" t="s">
        <v>539</v>
      </c>
      <c r="B27" s="144">
        <v>318224383</v>
      </c>
      <c r="C27" s="145">
        <v>44352</v>
      </c>
      <c r="D27" s="145">
        <v>44393</v>
      </c>
      <c r="E27" s="146" t="s">
        <v>734</v>
      </c>
      <c r="F27" s="147" t="s">
        <v>315</v>
      </c>
      <c r="G27" s="144" t="s">
        <v>283</v>
      </c>
      <c r="H27" s="148" t="s">
        <v>408</v>
      </c>
      <c r="I27" s="148" t="s">
        <v>409</v>
      </c>
      <c r="J27" s="149" t="s">
        <v>355</v>
      </c>
      <c r="K27" s="144" t="s">
        <v>15</v>
      </c>
      <c r="L27" s="144" t="s">
        <v>589</v>
      </c>
      <c r="M27" s="144">
        <v>63</v>
      </c>
      <c r="N27" s="144" t="s">
        <v>17</v>
      </c>
      <c r="O27" s="144" t="s">
        <v>14</v>
      </c>
    </row>
    <row r="28" spans="1:15" ht="26.25" customHeight="1" x14ac:dyDescent="0.2">
      <c r="A28" s="150" t="s">
        <v>540</v>
      </c>
      <c r="B28" s="151">
        <v>318221645</v>
      </c>
      <c r="C28" s="152">
        <v>44354</v>
      </c>
      <c r="D28" s="152">
        <v>44355</v>
      </c>
      <c r="E28" s="153" t="s">
        <v>546</v>
      </c>
      <c r="F28" s="151" t="s">
        <v>397</v>
      </c>
      <c r="G28" s="151" t="s">
        <v>547</v>
      </c>
      <c r="H28" s="154" t="s">
        <v>548</v>
      </c>
      <c r="I28" s="154" t="s">
        <v>549</v>
      </c>
      <c r="J28" s="155" t="s">
        <v>550</v>
      </c>
      <c r="K28" s="151" t="s">
        <v>15</v>
      </c>
      <c r="L28" s="155" t="s">
        <v>551</v>
      </c>
      <c r="M28" s="151">
        <v>42</v>
      </c>
      <c r="N28" s="151" t="s">
        <v>16</v>
      </c>
      <c r="O28" s="151" t="s">
        <v>14</v>
      </c>
    </row>
    <row r="29" spans="1:15" ht="34.5" customHeight="1" x14ac:dyDescent="0.2">
      <c r="A29" s="165" t="s">
        <v>621</v>
      </c>
      <c r="B29" s="166">
        <v>318224185</v>
      </c>
      <c r="C29" s="167">
        <v>44390</v>
      </c>
      <c r="D29" s="167">
        <v>44390</v>
      </c>
      <c r="E29" s="168" t="s">
        <v>552</v>
      </c>
      <c r="F29" s="166" t="s">
        <v>397</v>
      </c>
      <c r="G29" s="166" t="s">
        <v>553</v>
      </c>
      <c r="H29" s="169" t="s">
        <v>554</v>
      </c>
      <c r="I29" s="169" t="s">
        <v>555</v>
      </c>
      <c r="J29" s="170" t="s">
        <v>556</v>
      </c>
      <c r="K29" s="166" t="s">
        <v>15</v>
      </c>
      <c r="L29" s="166" t="s">
        <v>557</v>
      </c>
      <c r="M29" s="166">
        <v>61</v>
      </c>
      <c r="N29" s="166" t="s">
        <v>17</v>
      </c>
      <c r="O29" s="166" t="s">
        <v>14</v>
      </c>
    </row>
    <row r="30" spans="1:15" s="40" customFormat="1" ht="22.5" customHeight="1" x14ac:dyDescent="0.2">
      <c r="A30" s="132" t="s">
        <v>622</v>
      </c>
      <c r="B30" s="133">
        <v>318225679</v>
      </c>
      <c r="C30" s="134">
        <v>44413</v>
      </c>
      <c r="D30" s="134">
        <v>44413</v>
      </c>
      <c r="E30" s="135" t="s">
        <v>625</v>
      </c>
      <c r="F30" s="133" t="s">
        <v>397</v>
      </c>
      <c r="G30" s="133" t="s">
        <v>454</v>
      </c>
      <c r="H30" s="136" t="s">
        <v>509</v>
      </c>
      <c r="I30" s="136" t="s">
        <v>223</v>
      </c>
      <c r="J30" s="137" t="s">
        <v>624</v>
      </c>
      <c r="K30" s="133" t="s">
        <v>15</v>
      </c>
      <c r="L30" s="137" t="s">
        <v>626</v>
      </c>
      <c r="M30" s="133">
        <v>16</v>
      </c>
      <c r="N30" s="133" t="s">
        <v>17</v>
      </c>
      <c r="O30" s="133" t="s">
        <v>14</v>
      </c>
    </row>
    <row r="31" spans="1:15" s="40" customFormat="1" ht="25.5" customHeight="1" x14ac:dyDescent="0.2">
      <c r="A31" s="126" t="s">
        <v>623</v>
      </c>
      <c r="B31" s="127">
        <v>318226438</v>
      </c>
      <c r="C31" s="128">
        <v>44424</v>
      </c>
      <c r="D31" s="128">
        <v>44424</v>
      </c>
      <c r="E31" s="129" t="s">
        <v>627</v>
      </c>
      <c r="F31" s="127" t="s">
        <v>315</v>
      </c>
      <c r="G31" s="127" t="s">
        <v>628</v>
      </c>
      <c r="H31" s="130" t="s">
        <v>629</v>
      </c>
      <c r="I31" s="130" t="s">
        <v>630</v>
      </c>
      <c r="J31" s="127" t="s">
        <v>631</v>
      </c>
      <c r="K31" s="127" t="s">
        <v>15</v>
      </c>
      <c r="L31" s="131" t="s">
        <v>632</v>
      </c>
      <c r="M31" s="127">
        <v>47</v>
      </c>
      <c r="N31" s="127" t="s">
        <v>16</v>
      </c>
      <c r="O31" s="127" t="s">
        <v>14</v>
      </c>
    </row>
    <row r="32" spans="1:15" s="40" customFormat="1" ht="25.5" customHeight="1" x14ac:dyDescent="0.2">
      <c r="A32" s="126" t="s">
        <v>653</v>
      </c>
      <c r="B32" s="127">
        <v>318226727</v>
      </c>
      <c r="C32" s="128">
        <v>44427</v>
      </c>
      <c r="D32" s="128">
        <v>44428</v>
      </c>
      <c r="E32" s="129" t="s">
        <v>633</v>
      </c>
      <c r="F32" s="127" t="s">
        <v>271</v>
      </c>
      <c r="G32" s="127" t="s">
        <v>634</v>
      </c>
      <c r="H32" s="130" t="s">
        <v>228</v>
      </c>
      <c r="I32" s="130" t="s">
        <v>229</v>
      </c>
      <c r="J32" s="127" t="s">
        <v>635</v>
      </c>
      <c r="K32" s="127" t="s">
        <v>15</v>
      </c>
      <c r="L32" s="131" t="s">
        <v>636</v>
      </c>
      <c r="M32" s="127">
        <v>32</v>
      </c>
      <c r="N32" s="127" t="s">
        <v>18</v>
      </c>
      <c r="O32" s="127" t="s">
        <v>14</v>
      </c>
    </row>
    <row r="33" spans="1:15" ht="27" customHeight="1" x14ac:dyDescent="0.2">
      <c r="A33" s="150" t="s">
        <v>654</v>
      </c>
      <c r="B33" s="151">
        <v>318231321</v>
      </c>
      <c r="C33" s="152">
        <v>44436</v>
      </c>
      <c r="D33" s="152">
        <v>44490</v>
      </c>
      <c r="E33" s="153" t="s">
        <v>709</v>
      </c>
      <c r="F33" s="151" t="s">
        <v>271</v>
      </c>
      <c r="G33" s="151" t="s">
        <v>710</v>
      </c>
      <c r="H33" s="154" t="s">
        <v>548</v>
      </c>
      <c r="I33" s="154" t="s">
        <v>711</v>
      </c>
      <c r="J33" s="155" t="s">
        <v>442</v>
      </c>
      <c r="K33" s="151" t="s">
        <v>15</v>
      </c>
      <c r="L33" s="155" t="s">
        <v>712</v>
      </c>
      <c r="M33" s="151">
        <v>67</v>
      </c>
      <c r="N33" s="151" t="s">
        <v>17</v>
      </c>
      <c r="O33" s="151" t="s">
        <v>14</v>
      </c>
    </row>
    <row r="34" spans="1:15" ht="23.25" customHeight="1" x14ac:dyDescent="0.2">
      <c r="A34" s="165" t="s">
        <v>655</v>
      </c>
      <c r="B34" s="166">
        <v>318241577</v>
      </c>
      <c r="C34" s="167">
        <v>44429</v>
      </c>
      <c r="D34" s="167">
        <v>44624</v>
      </c>
      <c r="E34" s="168" t="s">
        <v>739</v>
      </c>
      <c r="F34" s="166" t="s">
        <v>373</v>
      </c>
      <c r="G34" s="170" t="s">
        <v>740</v>
      </c>
      <c r="H34" s="169" t="s">
        <v>741</v>
      </c>
      <c r="I34" s="169" t="s">
        <v>742</v>
      </c>
      <c r="J34" s="170" t="s">
        <v>743</v>
      </c>
      <c r="K34" s="166" t="s">
        <v>15</v>
      </c>
      <c r="L34" s="166" t="s">
        <v>744</v>
      </c>
      <c r="M34" s="166">
        <v>53</v>
      </c>
      <c r="N34" s="166" t="s">
        <v>18</v>
      </c>
      <c r="O34" s="166" t="s">
        <v>14</v>
      </c>
    </row>
    <row r="35" spans="1:15" s="40" customFormat="1" ht="27" customHeight="1" x14ac:dyDescent="0.2">
      <c r="A35" s="132" t="s">
        <v>656</v>
      </c>
      <c r="B35" s="133">
        <v>318228806</v>
      </c>
      <c r="C35" s="134">
        <v>44438</v>
      </c>
      <c r="D35" s="134">
        <v>44459</v>
      </c>
      <c r="E35" s="135" t="s">
        <v>657</v>
      </c>
      <c r="F35" s="133" t="s">
        <v>301</v>
      </c>
      <c r="G35" s="133" t="s">
        <v>272</v>
      </c>
      <c r="H35" s="136" t="s">
        <v>658</v>
      </c>
      <c r="I35" s="136" t="s">
        <v>659</v>
      </c>
      <c r="J35" s="137" t="s">
        <v>513</v>
      </c>
      <c r="K35" s="133" t="s">
        <v>15</v>
      </c>
      <c r="L35" s="137" t="s">
        <v>660</v>
      </c>
      <c r="M35" s="133">
        <v>53</v>
      </c>
      <c r="N35" s="133" t="s">
        <v>16</v>
      </c>
      <c r="O35" s="133" t="s">
        <v>14</v>
      </c>
    </row>
    <row r="36" spans="1:15" ht="27" customHeight="1" x14ac:dyDescent="0.2">
      <c r="A36" s="143" t="s">
        <v>669</v>
      </c>
      <c r="B36" s="144">
        <v>318228095</v>
      </c>
      <c r="C36" s="145">
        <v>44446</v>
      </c>
      <c r="D36" s="145">
        <v>44448</v>
      </c>
      <c r="E36" s="146" t="s">
        <v>661</v>
      </c>
      <c r="F36" s="147" t="s">
        <v>373</v>
      </c>
      <c r="G36" s="144" t="s">
        <v>662</v>
      </c>
      <c r="H36" s="148" t="s">
        <v>273</v>
      </c>
      <c r="I36" s="148" t="s">
        <v>274</v>
      </c>
      <c r="J36" s="149" t="s">
        <v>267</v>
      </c>
      <c r="K36" s="144" t="s">
        <v>15</v>
      </c>
      <c r="L36" s="144" t="s">
        <v>663</v>
      </c>
      <c r="M36" s="144">
        <v>42</v>
      </c>
      <c r="N36" s="144" t="s">
        <v>17</v>
      </c>
      <c r="O36" s="144" t="s">
        <v>74</v>
      </c>
    </row>
    <row r="37" spans="1:15" ht="12" customHeight="1" x14ac:dyDescent="0.2">
      <c r="A37" s="150" t="s">
        <v>708</v>
      </c>
      <c r="B37" s="151">
        <v>318228376</v>
      </c>
      <c r="C37" s="152">
        <v>44451</v>
      </c>
      <c r="D37" s="152">
        <v>44451</v>
      </c>
      <c r="E37" s="153" t="s">
        <v>666</v>
      </c>
      <c r="F37" s="151" t="s">
        <v>315</v>
      </c>
      <c r="G37" s="151" t="s">
        <v>283</v>
      </c>
      <c r="H37" s="154" t="s">
        <v>664</v>
      </c>
      <c r="I37" s="154" t="s">
        <v>665</v>
      </c>
      <c r="J37" s="155" t="s">
        <v>126</v>
      </c>
      <c r="K37" s="151" t="s">
        <v>15</v>
      </c>
      <c r="L37" s="155" t="s">
        <v>667</v>
      </c>
      <c r="M37" s="151">
        <v>45</v>
      </c>
      <c r="N37" s="151" t="s">
        <v>17</v>
      </c>
      <c r="O37" s="151" t="s">
        <v>14</v>
      </c>
    </row>
    <row r="38" spans="1:15" ht="12" customHeight="1" x14ac:dyDescent="0.2">
      <c r="A38" s="150" t="s">
        <v>735</v>
      </c>
      <c r="B38" s="151">
        <v>318228376</v>
      </c>
      <c r="C38" s="152">
        <v>44451</v>
      </c>
      <c r="D38" s="152">
        <v>44451</v>
      </c>
      <c r="E38" s="153" t="s">
        <v>666</v>
      </c>
      <c r="F38" s="151" t="s">
        <v>315</v>
      </c>
      <c r="G38" s="151" t="s">
        <v>283</v>
      </c>
      <c r="H38" s="154" t="s">
        <v>664</v>
      </c>
      <c r="I38" s="154" t="s">
        <v>665</v>
      </c>
      <c r="J38" s="155" t="s">
        <v>126</v>
      </c>
      <c r="K38" s="151" t="s">
        <v>15</v>
      </c>
      <c r="L38" s="155" t="s">
        <v>668</v>
      </c>
      <c r="M38" s="151">
        <v>51</v>
      </c>
      <c r="N38" s="151" t="s">
        <v>17</v>
      </c>
      <c r="O38" s="151" t="s">
        <v>14</v>
      </c>
    </row>
    <row r="39" spans="1:15" ht="27" customHeight="1" x14ac:dyDescent="0.2">
      <c r="A39" s="178" t="s">
        <v>745</v>
      </c>
      <c r="B39" s="179">
        <v>318229028</v>
      </c>
      <c r="C39" s="180">
        <v>44456</v>
      </c>
      <c r="D39" s="180">
        <v>44461</v>
      </c>
      <c r="E39" s="181" t="s">
        <v>670</v>
      </c>
      <c r="F39" s="179" t="s">
        <v>271</v>
      </c>
      <c r="G39" s="179" t="s">
        <v>272</v>
      </c>
      <c r="H39" s="182" t="s">
        <v>671</v>
      </c>
      <c r="I39" s="182" t="s">
        <v>672</v>
      </c>
      <c r="J39" s="183" t="s">
        <v>130</v>
      </c>
      <c r="K39" s="179" t="s">
        <v>15</v>
      </c>
      <c r="L39" s="179" t="s">
        <v>673</v>
      </c>
      <c r="M39" s="179">
        <v>57</v>
      </c>
      <c r="N39" s="179" t="s">
        <v>18</v>
      </c>
      <c r="O39" s="179" t="s">
        <v>14</v>
      </c>
    </row>
    <row r="41" spans="1:15" ht="10.35" customHeight="1" x14ac:dyDescent="0.2">
      <c r="A41" s="92"/>
      <c r="B41" s="51"/>
      <c r="C41" s="51"/>
      <c r="E41" s="81" t="s">
        <v>114</v>
      </c>
      <c r="G41" s="14"/>
      <c r="H41" s="14"/>
      <c r="I41" s="14"/>
    </row>
    <row r="42" spans="1:15" ht="10.35" customHeight="1" x14ac:dyDescent="0.2">
      <c r="A42" s="92"/>
      <c r="B42" s="51"/>
      <c r="C42" s="51"/>
      <c r="E42" s="4" t="s">
        <v>6</v>
      </c>
      <c r="F42" s="83"/>
      <c r="G42" s="14"/>
      <c r="H42" s="14"/>
      <c r="I42" s="14"/>
      <c r="J42" s="4" t="s">
        <v>9</v>
      </c>
      <c r="K42" s="91"/>
    </row>
    <row r="43" spans="1:15" ht="10.35" customHeight="1" x14ac:dyDescent="0.2">
      <c r="E43" s="4" t="s">
        <v>7</v>
      </c>
      <c r="F43" s="84"/>
      <c r="G43" s="14"/>
      <c r="H43" s="14"/>
      <c r="I43" s="14"/>
      <c r="J43" s="4" t="s">
        <v>10</v>
      </c>
      <c r="K43" s="86"/>
    </row>
    <row r="44" spans="1:15" ht="10.35" customHeight="1" x14ac:dyDescent="0.2">
      <c r="E44" s="82" t="s">
        <v>8</v>
      </c>
      <c r="F44" s="85"/>
      <c r="G44" s="2"/>
      <c r="H44" s="2"/>
      <c r="I44" s="2"/>
      <c r="J44" s="4" t="s">
        <v>11</v>
      </c>
      <c r="K44" s="87"/>
    </row>
    <row r="45" spans="1:15" ht="10.35" customHeight="1" x14ac:dyDescent="0.2">
      <c r="E45" s="22" t="s">
        <v>116</v>
      </c>
      <c r="F45" s="99"/>
      <c r="G45" s="2"/>
      <c r="H45" s="2"/>
      <c r="I45" s="2"/>
      <c r="J45" s="82" t="s">
        <v>12</v>
      </c>
      <c r="K45" s="88"/>
    </row>
    <row r="46" spans="1:15" ht="10.35" customHeight="1" x14ac:dyDescent="0.2">
      <c r="E46" s="4" t="s">
        <v>0</v>
      </c>
      <c r="F46" s="89"/>
      <c r="J46" s="4" t="s">
        <v>13</v>
      </c>
      <c r="K46" s="90"/>
    </row>
  </sheetData>
  <customSheetViews>
    <customSheetView guid="{43E9F466-05B0-42F0-906E-24491BF17B65}" showRuler="0">
      <pageMargins left="0" right="0.17" top="1" bottom="1" header="0.5" footer="0.5"/>
      <pageSetup orientation="landscape" r:id="rId1"/>
      <headerFooter alignWithMargins="0">
        <oddHeader xml:space="preserve">&amp;C&amp;"Arial,Bold"&amp;8Fiscal Year 2010 (Compliance East)
Occupational Fatality Investigation Review
Detail Information for Raleigh Field Office&amp;"Arial,Regular"
</oddHeader>
        <oddFooter>&amp;L&amp;"Arial,Bold"&amp;8*Statistics by Industry are based on the primary SIC Code for the private sector and by ownership (government) for the public sector as reflected on the OSHA-1.</oddFooter>
      </headerFooter>
    </customSheetView>
  </customSheetViews>
  <phoneticPr fontId="1" type="noConversion"/>
  <pageMargins left="0" right="0.17" top="0.72" bottom="0.57999999999999996" header="0.24" footer="0.35"/>
  <pageSetup orientation="landscape" r:id="rId2"/>
  <headerFooter alignWithMargins="0">
    <oddHeader>&amp;CF&amp;"Arial,Bold"&amp;8iscal Year 2021 (Compliance West)
Occupational Fatality Inspection Review
Detail Information for Raleigh Field Office</oddHeader>
    <oddFooter>&amp;L&amp;"Arial,Bold"&amp;8*Statistics by Industry are based on the primary SIC/NAICS Code for private sector and by ownership (government) for public sector as reflected on the OSHA-1.
**Event Descriptions are listed on last sheet of OFIR.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21</vt:i4>
      </vt:variant>
      <vt:variant>
        <vt:lpstr>Charts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35" baseType="lpstr">
      <vt:lpstr>Fatal Events Summary</vt:lpstr>
      <vt:lpstr>Construction Summary</vt:lpstr>
      <vt:lpstr>Construction Fatals Activity</vt:lpstr>
      <vt:lpstr>Construction Fatals Stats</vt:lpstr>
      <vt:lpstr>FY 2021 Totals</vt:lpstr>
      <vt:lpstr>FY Summary</vt:lpstr>
      <vt:lpstr>Asheville</vt:lpstr>
      <vt:lpstr>Charlotte</vt:lpstr>
      <vt:lpstr>Raleigh</vt:lpstr>
      <vt:lpstr>Wilmington</vt:lpstr>
      <vt:lpstr>Winston Salem</vt:lpstr>
      <vt:lpstr>FY 2021 COVID-19</vt:lpstr>
      <vt:lpstr>FY 2021 Criminal Activity</vt:lpstr>
      <vt:lpstr>FY 2021 Pending Cases</vt:lpstr>
      <vt:lpstr>FY 2021 By Industry</vt:lpstr>
      <vt:lpstr>FY 2021 Public Sector Employers</vt:lpstr>
      <vt:lpstr>FY 2021 By Event</vt:lpstr>
      <vt:lpstr>FY 2021 By Date</vt:lpstr>
      <vt:lpstr>Event Descriptions</vt:lpstr>
      <vt:lpstr>Sheet1</vt:lpstr>
      <vt:lpstr>Sheet2</vt:lpstr>
      <vt:lpstr>2021 Industry Graph</vt:lpstr>
      <vt:lpstr>2021 Fatal Events</vt:lpstr>
      <vt:lpstr>2021 Fatals by Office</vt:lpstr>
      <vt:lpstr>2021 Fatals by Gender</vt:lpstr>
      <vt:lpstr>2021 Fatals by Race</vt:lpstr>
      <vt:lpstr>2021 Fatals by Age</vt:lpstr>
      <vt:lpstr>2021 Fatals by Month</vt:lpstr>
      <vt:lpstr>2021 Fatals by Weekday</vt:lpstr>
      <vt:lpstr>2021 Construction by Event</vt:lpstr>
      <vt:lpstr>2021 Construction Fatals Race</vt:lpstr>
      <vt:lpstr>'Construction Fatals Activity'!Print_Area</vt:lpstr>
      <vt:lpstr>'Construction Fatals Stats'!Print_Area</vt:lpstr>
      <vt:lpstr>'Construction Summary'!Print_Area</vt:lpstr>
      <vt:lpstr>'Fatal Events Summary'!Print_Area</vt:lpstr>
    </vt:vector>
  </TitlesOfParts>
  <Company>NC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wtutor</dc:creator>
  <cp:lastModifiedBy>Yelverton, Hollis</cp:lastModifiedBy>
  <cp:lastPrinted>2022-06-03T18:12:18Z</cp:lastPrinted>
  <dcterms:created xsi:type="dcterms:W3CDTF">2000-11-09T19:04:31Z</dcterms:created>
  <dcterms:modified xsi:type="dcterms:W3CDTF">2022-06-03T18:14:12Z</dcterms:modified>
</cp:coreProperties>
</file>